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swisscont-my.sharepoint.com/personal/johanna_sanchez_swisscontact_org/Documents/Documents/01-VET_Fase3/Informes/2019/info2019vf/"/>
    </mc:Choice>
  </mc:AlternateContent>
  <xr:revisionPtr revIDLastSave="2" documentId="8_{EAA5AF42-3AA2-499A-8713-0AE3B47CB837}" xr6:coauthVersionLast="47" xr6:coauthVersionMax="47" xr10:uidLastSave="{1BA110FC-2F41-4A43-A82D-41A2A58356FB}"/>
  <bookViews>
    <workbookView xWindow="-108" yWindow="-108" windowWidth="23256" windowHeight="12456" tabRatio="739" firstSheet="1" activeTab="1" xr2:uid="{00000000-000D-0000-FFFF-FFFF00000000}"/>
  </bookViews>
  <sheets>
    <sheet name="Hoja4" sheetId="4" state="hidden" r:id="rId1"/>
    <sheet name="b-DatosConstrucc" sheetId="5" r:id="rId2"/>
  </sheets>
  <definedNames>
    <definedName name="_xlnm._FilterDatabase" localSheetId="1" hidden="1">'b-DatosConstrucc'!$A$1:$AP$135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976" i="4" l="1"/>
  <c r="AF1546" i="4"/>
  <c r="AF1329" i="4"/>
  <c r="AF1265" i="4"/>
  <c r="AF1009" i="4"/>
  <c r="F995" i="4"/>
  <c r="AF990" i="4"/>
  <c r="F955" i="4"/>
  <c r="AF696" i="4"/>
  <c r="AF627" i="4"/>
  <c r="AF548" i="4"/>
  <c r="AF455" i="4"/>
  <c r="AF303" i="4"/>
  <c r="AF125" i="4"/>
</calcChain>
</file>

<file path=xl/sharedStrings.xml><?xml version="1.0" encoding="utf-8"?>
<sst xmlns="http://schemas.openxmlformats.org/spreadsheetml/2006/main" count="36938" uniqueCount="10076">
  <si>
    <t>id</t>
  </si>
  <si>
    <t>f-encuesta</t>
  </si>
  <si>
    <t>n_participante</t>
  </si>
  <si>
    <t>n_cedula</t>
  </si>
  <si>
    <t>f_nacim</t>
  </si>
  <si>
    <t>edad</t>
  </si>
  <si>
    <t>est_civil</t>
  </si>
  <si>
    <t>sexo</t>
  </si>
  <si>
    <t>tel_partic</t>
  </si>
  <si>
    <t>direccion</t>
  </si>
  <si>
    <t>municipio</t>
  </si>
  <si>
    <t>depto</t>
  </si>
  <si>
    <t>persona_adic</t>
  </si>
  <si>
    <t>parentesco</t>
  </si>
  <si>
    <t>tel_per2</t>
  </si>
  <si>
    <t>grado</t>
  </si>
  <si>
    <t>nivel</t>
  </si>
  <si>
    <t>centro</t>
  </si>
  <si>
    <t>curso</t>
  </si>
  <si>
    <t>inicio</t>
  </si>
  <si>
    <t>fin</t>
  </si>
  <si>
    <t>calidad</t>
  </si>
  <si>
    <t>trabaja</t>
  </si>
  <si>
    <t>lugar_trabajo</t>
  </si>
  <si>
    <t>nombre</t>
  </si>
  <si>
    <t>tel_trab</t>
  </si>
  <si>
    <t>direcc_trabajo</t>
  </si>
  <si>
    <t>activ_econ</t>
  </si>
  <si>
    <t>cargo_trab</t>
  </si>
  <si>
    <t>cargo_relcurso</t>
  </si>
  <si>
    <t>ingreso_mes</t>
  </si>
  <si>
    <t>antig_trab</t>
  </si>
  <si>
    <t>trab_dia/sem</t>
  </si>
  <si>
    <t>trab_hr/dia</t>
  </si>
  <si>
    <t>motivacion_trabaja</t>
  </si>
  <si>
    <t>motivac_no_trabaja</t>
  </si>
  <si>
    <t>NPS</t>
  </si>
  <si>
    <t>período</t>
  </si>
  <si>
    <t>Aarón Antonio Vásquez Blandon</t>
  </si>
  <si>
    <t>321-251196-0002P</t>
  </si>
  <si>
    <t>25/11/1996</t>
  </si>
  <si>
    <t>Soltero/a</t>
  </si>
  <si>
    <t>Hombre</t>
  </si>
  <si>
    <t>Comunidad Santa Isabel Iglesia Pentescostal 150 vrs o</t>
  </si>
  <si>
    <t>Somoto</t>
  </si>
  <si>
    <t>Madriz</t>
  </si>
  <si>
    <t>Alba Andrea Blandon</t>
  </si>
  <si>
    <t>Padres</t>
  </si>
  <si>
    <t>Universidad</t>
  </si>
  <si>
    <t>PRONAMIEL</t>
  </si>
  <si>
    <t>Valor agregado prod de miel y otros prod de la colmena</t>
  </si>
  <si>
    <t>Muy bueno</t>
  </si>
  <si>
    <t>Si</t>
  </si>
  <si>
    <t>Inprhu</t>
  </si>
  <si>
    <t>Frente a Silais</t>
  </si>
  <si>
    <t>Agropecuario</t>
  </si>
  <si>
    <t>Técnico</t>
  </si>
  <si>
    <t>Ampliar mis conocimientos en un área específica</t>
  </si>
  <si>
    <t>Sem 2 - 2019</t>
  </si>
  <si>
    <t xml:space="preserve">Abel Alberto Morales  </t>
  </si>
  <si>
    <t>15-03-2000</t>
  </si>
  <si>
    <t>Soltero</t>
  </si>
  <si>
    <t>Terminal 115 2 abajo 6 al lago</t>
  </si>
  <si>
    <t>Ciudad Sandino</t>
  </si>
  <si>
    <t>Managua</t>
  </si>
  <si>
    <t>Secundaria</t>
  </si>
  <si>
    <t>Fe y Alegría Ciudad Sandino</t>
  </si>
  <si>
    <t>Electricidad automotriz</t>
  </si>
  <si>
    <t>Excelente</t>
  </si>
  <si>
    <t>En una empresa familiar</t>
  </si>
  <si>
    <t>Automotriz</t>
  </si>
  <si>
    <t>Sem 2- 2018</t>
  </si>
  <si>
    <t>Abel Alexander Berríos Sáenz</t>
  </si>
  <si>
    <t>081-210901-1008D</t>
  </si>
  <si>
    <t>21/09/2001</t>
  </si>
  <si>
    <t>De la escuela María Pilar 2 C al oeste, San Benito</t>
  </si>
  <si>
    <t>Chinandega</t>
  </si>
  <si>
    <t>luis alberto mejia berrios</t>
  </si>
  <si>
    <t>Instituto Politécnico La Salle</t>
  </si>
  <si>
    <t>Reparación y mantenimiento de motocicleta</t>
  </si>
  <si>
    <t>No</t>
  </si>
  <si>
    <t>Iniciar un negocio propio</t>
  </si>
  <si>
    <t>Abelardo López Balladares</t>
  </si>
  <si>
    <t>329-270591-0000T</t>
  </si>
  <si>
    <t>Sector Los Arados, Comunidad El Terrero</t>
  </si>
  <si>
    <t>San José de Cusmapa</t>
  </si>
  <si>
    <t>María Tomasa Valladarez Sánchez</t>
  </si>
  <si>
    <t>Padre Fabretto</t>
  </si>
  <si>
    <t>Apicultura tropical</t>
  </si>
  <si>
    <t>Cuenta propia</t>
  </si>
  <si>
    <t>No responde</t>
  </si>
  <si>
    <t>Aumentar mis ingresos</t>
  </si>
  <si>
    <t>Sem 1 - 2019</t>
  </si>
  <si>
    <t>Abraham Israel Gutiérrez García</t>
  </si>
  <si>
    <t>001-031192-0063P</t>
  </si>
  <si>
    <t>03/11/1992</t>
  </si>
  <si>
    <t>Barrio lama linda contiguo</t>
  </si>
  <si>
    <t>Ruth Garcia</t>
  </si>
  <si>
    <t>Social Entrepreneurs Group</t>
  </si>
  <si>
    <t>Especializ MSS/SOC (análisis de riesgo cibernético)</t>
  </si>
  <si>
    <t>Adquirir nuevos conocimientos</t>
  </si>
  <si>
    <t>Abraham Josué Morán Mayorga</t>
  </si>
  <si>
    <t>084-100693-0001S</t>
  </si>
  <si>
    <t>Carlos Fonseca, primera etapa</t>
  </si>
  <si>
    <t>Chichigalpa</t>
  </si>
  <si>
    <t>ABRAHAM MORAN</t>
  </si>
  <si>
    <t>bach_tec</t>
  </si>
  <si>
    <t>Soldadura especializada MIG y TIC</t>
  </si>
  <si>
    <t>Obtener un empleo</t>
  </si>
  <si>
    <t>Absalón André Mayorga Roa</t>
  </si>
  <si>
    <t>281-020191-0009N</t>
  </si>
  <si>
    <t>Casado</t>
  </si>
  <si>
    <t>N 2 Tanque de agua 1 cuadra al este, media al sur</t>
  </si>
  <si>
    <t>León</t>
  </si>
  <si>
    <t>Mantenimiento sistema de mandos</t>
  </si>
  <si>
    <t>Por cuenta propia</t>
  </si>
  <si>
    <t>Mecánico</t>
  </si>
  <si>
    <t>Ada Esther Fierro Solís</t>
  </si>
  <si>
    <t>001-020290-0026Y</t>
  </si>
  <si>
    <t>Mujer</t>
  </si>
  <si>
    <t>8793-2721</t>
  </si>
  <si>
    <t>Marla Solis Hernandez</t>
  </si>
  <si>
    <t>8489-1986</t>
  </si>
  <si>
    <t>Fundación Victoria</t>
  </si>
  <si>
    <t>Asistente de tienda de conveniencia</t>
  </si>
  <si>
    <t>Ada Guillermina Guzmán Leiva</t>
  </si>
  <si>
    <t>001 - 200583 - 0045R</t>
  </si>
  <si>
    <t>Casado/a</t>
  </si>
  <si>
    <t>8763 1514</t>
  </si>
  <si>
    <t>Vladimir Ruiz.</t>
  </si>
  <si>
    <t>Cónyuge</t>
  </si>
  <si>
    <t>8988 9821</t>
  </si>
  <si>
    <t>Hogar Zacarías Guerra</t>
  </si>
  <si>
    <t>Cocina básica</t>
  </si>
  <si>
    <t>Bueno</t>
  </si>
  <si>
    <t>Adela Liseth Aguilar</t>
  </si>
  <si>
    <t>16/08/2000</t>
  </si>
  <si>
    <t>De las colinas sur 3 alago 2 al norte</t>
  </si>
  <si>
    <t>Granada</t>
  </si>
  <si>
    <t>Yaneth Del carmen Aguilar</t>
  </si>
  <si>
    <t>Adelina del Carmen Pérez Ruiz</t>
  </si>
  <si>
    <t>327-161091-0000S</t>
  </si>
  <si>
    <t>16/10/1991</t>
  </si>
  <si>
    <t>Unión de hecho</t>
  </si>
  <si>
    <t>De la Ermita 200 varas al este</t>
  </si>
  <si>
    <t>San Lucas</t>
  </si>
  <si>
    <t>Amín Mondragón López</t>
  </si>
  <si>
    <t>INPRHU</t>
  </si>
  <si>
    <t>Proces artesanal frutas, vegetales y dulces</t>
  </si>
  <si>
    <t>Adolfo Alejandro Salinas López</t>
  </si>
  <si>
    <t>081-301299-1009L</t>
  </si>
  <si>
    <t>Km 14 carretera nueva a León, de la aguja 4c abajo, 1c al sur, casa i3.01</t>
  </si>
  <si>
    <t>Electricidad residencial</t>
  </si>
  <si>
    <t>Adriana de los Ángeles Morales Mejia</t>
  </si>
  <si>
    <t>Josefa Mejia</t>
  </si>
  <si>
    <t>CET vocacional</t>
  </si>
  <si>
    <t>Rep de sistem de susp y dirección</t>
  </si>
  <si>
    <t>Prepararme para estudios posteriores</t>
  </si>
  <si>
    <t>Adriana Guadalupe López</t>
  </si>
  <si>
    <t>04/04/2003</t>
  </si>
  <si>
    <t>Del cuerpo de bomberos 7 cuadras al oeste</t>
  </si>
  <si>
    <t>Ocotal</t>
  </si>
  <si>
    <t>Nueva Segovia</t>
  </si>
  <si>
    <t>Milagros lopez</t>
  </si>
  <si>
    <t>Producción artesanal de alimentos</t>
  </si>
  <si>
    <t>Adriana Pahola Vicente</t>
  </si>
  <si>
    <t>na</t>
  </si>
  <si>
    <t>17/04/2005</t>
  </si>
  <si>
    <t>dela terminal 111 una cuadra ariba y media abajo</t>
  </si>
  <si>
    <t>sonia del socorro vicente</t>
  </si>
  <si>
    <t>Primaria</t>
  </si>
  <si>
    <t>Corte y confección</t>
  </si>
  <si>
    <t>Agateyte Benjamín Cruz Córdoba</t>
  </si>
  <si>
    <t>001  09 07 96  0009v</t>
  </si>
  <si>
    <t>09/07/1996</t>
  </si>
  <si>
    <t>mamolo morales 5cuadras al sur 2 abajo madia al sur</t>
  </si>
  <si>
    <t>ramphis danilo cruz escobar</t>
  </si>
  <si>
    <t>no responde</t>
  </si>
  <si>
    <t>Agner Steve Zepeda Padilla</t>
  </si>
  <si>
    <t>001-120397-0033W</t>
  </si>
  <si>
    <t>12/03/1997</t>
  </si>
  <si>
    <t>Colonia 14 de Sept, Fte, Iglesia Catolica, 10m al norte.</t>
  </si>
  <si>
    <t>Agnes Amanda Padilla Salcedo</t>
  </si>
  <si>
    <t>Especializ hacking etico (gestión de vulnerabiliad)</t>
  </si>
  <si>
    <t>Agnner Yohan López Gutiérrez</t>
  </si>
  <si>
    <t>maria mercedes</t>
  </si>
  <si>
    <t>Familiar</t>
  </si>
  <si>
    <t>Alan Josué Martínez Cruz</t>
  </si>
  <si>
    <t>0010306910002h</t>
  </si>
  <si>
    <t>aura lidia zuniga</t>
  </si>
  <si>
    <t>Centro Juvenil Don Bosco</t>
  </si>
  <si>
    <t>Panadería y bollería</t>
  </si>
  <si>
    <t>Alba del Socorro Cruz Baltodano</t>
  </si>
  <si>
    <t>042-090591-00045</t>
  </si>
  <si>
    <t>Diriamba</t>
  </si>
  <si>
    <t>Carazo</t>
  </si>
  <si>
    <t>Silesky Antonio Jarquin</t>
  </si>
  <si>
    <t>Vega Baja</t>
  </si>
  <si>
    <t>Alba Erenia Méndez Vanegas</t>
  </si>
  <si>
    <t>NO TIENE</t>
  </si>
  <si>
    <t>18/03/2004</t>
  </si>
  <si>
    <t>Pozo comunal 100 varas al sur, La manzana</t>
  </si>
  <si>
    <t>ANTONIA VANEGAS</t>
  </si>
  <si>
    <t>Apicultura tropical énfasis BPA</t>
  </si>
  <si>
    <t>Alba Esther Serrano García</t>
  </si>
  <si>
    <t>002-250181-0001G</t>
  </si>
  <si>
    <t>Alvaro Sanchez</t>
  </si>
  <si>
    <t>JA Nicaragua</t>
  </si>
  <si>
    <t>Alba Luz Pineda Huete</t>
  </si>
  <si>
    <t>611-050171-0001J</t>
  </si>
  <si>
    <t>Urbanización Las Delicias, de la aguja 25 varas al este, 25 varas al norte, 1/2 cuaadras al este , casa CA N° A-101</t>
  </si>
  <si>
    <t>JOSE ANGEL VELASQUEZ LAGUNA</t>
  </si>
  <si>
    <t>Empresa</t>
  </si>
  <si>
    <t>INTA</t>
  </si>
  <si>
    <t>FRENTE ESTACION V DE LA POLICIA</t>
  </si>
  <si>
    <t>Alba Regina Méndez García</t>
  </si>
  <si>
    <t>002-130891-0005B</t>
  </si>
  <si>
    <t>Jesus Garcia Vallecillo</t>
  </si>
  <si>
    <t>Cocina nicaragüense</t>
  </si>
  <si>
    <t>Alberto José Orozco Mercado</t>
  </si>
  <si>
    <t>281-120303-1001E</t>
  </si>
  <si>
    <t>12/03/2003</t>
  </si>
  <si>
    <t>Comaca Las Chácaras costado sur puente las Chacaras</t>
  </si>
  <si>
    <t>ALBERTO GERARDO OROZCO LECHADO</t>
  </si>
  <si>
    <t>Climatización automotriz</t>
  </si>
  <si>
    <t>Alberto Josué Bustamante L</t>
  </si>
  <si>
    <t>San Isidro</t>
  </si>
  <si>
    <t>Francisca Adela López R</t>
  </si>
  <si>
    <t>Elaboración de néctares y conservas</t>
  </si>
  <si>
    <t>Albin Abel Ochoa Montalvan</t>
  </si>
  <si>
    <t>3232308840001P</t>
  </si>
  <si>
    <t>23/08/1984</t>
  </si>
  <si>
    <t>comarca el barro</t>
  </si>
  <si>
    <t>Quilalí</t>
  </si>
  <si>
    <t>miurys Lisseth Figueroa</t>
  </si>
  <si>
    <t>FH Asociacion</t>
  </si>
  <si>
    <t>de la Alcaldia Municipal 1/2 Cudra al Norte</t>
  </si>
  <si>
    <t>Servicios sociales</t>
  </si>
  <si>
    <t>Aldo Samuel Parrales Cerda</t>
  </si>
  <si>
    <t>Betania Isabel Cerda G</t>
  </si>
  <si>
    <t>Alegna Carola Lee Gómez</t>
  </si>
  <si>
    <t>001-020965-0064w</t>
  </si>
  <si>
    <t>02/09/1965</t>
  </si>
  <si>
    <t>Rpto. Trasatlantico No. 42</t>
  </si>
  <si>
    <t>Masaya</t>
  </si>
  <si>
    <t>Alegna Sofia Barrantes Lee</t>
  </si>
  <si>
    <t>2523 1022</t>
  </si>
  <si>
    <t>Academia KORISA</t>
  </si>
  <si>
    <t>Corte y confección uniformes escolares y trajes folclóricos</t>
  </si>
  <si>
    <t>Gastronomía</t>
  </si>
  <si>
    <t>nr</t>
  </si>
  <si>
    <t>Alejandra Guadalupe Aguilar</t>
  </si>
  <si>
    <t>201-250195-0005V</t>
  </si>
  <si>
    <t>25/01/1995</t>
  </si>
  <si>
    <t>Jose Denis Morales Hernandez</t>
  </si>
  <si>
    <t>Alejandra Nohemy Vega Gómez</t>
  </si>
  <si>
    <t>oo1-311200-1060Q</t>
  </si>
  <si>
    <t>75202O2389</t>
  </si>
  <si>
    <t>INGRITH GOMEZ ABURTO</t>
  </si>
  <si>
    <t>Alejandra Subeyda Hurtado Ruiz</t>
  </si>
  <si>
    <t>001-300496-0026Q</t>
  </si>
  <si>
    <t>Uriel Silva</t>
  </si>
  <si>
    <t>Alejandro Alberto López Morales</t>
  </si>
  <si>
    <t>001 271200 1007Y</t>
  </si>
  <si>
    <t>7668 7809</t>
  </si>
  <si>
    <t>Aura Estela Torres Villata</t>
  </si>
  <si>
    <t>2253 0160</t>
  </si>
  <si>
    <t>Soldadura de estructuras livianas</t>
  </si>
  <si>
    <t>Alejandro Antonio Gómez Salmerón</t>
  </si>
  <si>
    <t>6030907770002L</t>
  </si>
  <si>
    <t>09/07/1977</t>
  </si>
  <si>
    <t>Tipitapa comunidad luz de cristo ,cuadrante 26</t>
  </si>
  <si>
    <t>San Francisco Libre</t>
  </si>
  <si>
    <t>Ana Ramirez</t>
  </si>
  <si>
    <t>Centro  ANF</t>
  </si>
  <si>
    <t>Entrada carreteraVieja a Tipitapa</t>
  </si>
  <si>
    <t>Alejandro Antonio Gutiérrez Gutiérrez</t>
  </si>
  <si>
    <t>001 010493 0047r</t>
  </si>
  <si>
    <t>Km 9 y medio carretera vieja a León 300 varas al lago comarca Nejapa</t>
  </si>
  <si>
    <t>Bachillerato técnico</t>
  </si>
  <si>
    <t>Soldadura</t>
  </si>
  <si>
    <t>Alejandro Rene Rivera Polanco</t>
  </si>
  <si>
    <t>321-240499-1002M</t>
  </si>
  <si>
    <t>24/04/1999</t>
  </si>
  <si>
    <t>Del campo de beisbol 500 mts este sta teresa</t>
  </si>
  <si>
    <t>Santos Reyes Rivera</t>
  </si>
  <si>
    <t>Alejandro Uriel Soto Lara</t>
  </si>
  <si>
    <t>001-180493-0015T</t>
  </si>
  <si>
    <t>18/04/1993</t>
  </si>
  <si>
    <t>Parmalat 2 cuadras al sur, 10 vrs. oeste. Barrio Santa Rosa, Managua.</t>
  </si>
  <si>
    <t>Griselda Guadalupe Lara</t>
  </si>
  <si>
    <t>Rep y mantenim de motos</t>
  </si>
  <si>
    <t>Corte Suprema de Justicia</t>
  </si>
  <si>
    <t>km. 8 Carretera Norte. y/o Tribunal de Familia de la rotonda universitaria 1 cuadra al este, 3 cuadras al norte.</t>
  </si>
  <si>
    <t>Gobierno central</t>
  </si>
  <si>
    <t>Oficial</t>
  </si>
  <si>
    <t>Obtener conocimientos para cambiar de ocupación</t>
  </si>
  <si>
    <t>Alex David Espinoza Rodríguez</t>
  </si>
  <si>
    <t>004-240801-1000F</t>
  </si>
  <si>
    <t>Yadira Liveth Rodriguez</t>
  </si>
  <si>
    <t>Centro de capacitación NIMAC</t>
  </si>
  <si>
    <t>Mantenimiento básico de maquinaria pesada</t>
  </si>
  <si>
    <t>ESINSA</t>
  </si>
  <si>
    <t>Km 12 carretera vieja a León.</t>
  </si>
  <si>
    <t>Construcción</t>
  </si>
  <si>
    <t>Ayudante</t>
  </si>
  <si>
    <t>Alex Domitilo Conrado Luna</t>
  </si>
  <si>
    <t>0010707991061T</t>
  </si>
  <si>
    <t>07/07/1999</t>
  </si>
  <si>
    <t>Bo. 18 de Mayo, Duya Magica 6c O.</t>
  </si>
  <si>
    <t>Gloria Conrrado</t>
  </si>
  <si>
    <t>CET Vocacional</t>
  </si>
  <si>
    <t>Mantenimiento y reparación de sistemas de mandos</t>
  </si>
  <si>
    <t>Alex Enrique Espino Maravilla</t>
  </si>
  <si>
    <t>281-200999-1005T</t>
  </si>
  <si>
    <t>Del parque guadalupe media cuadra abajo costado oeste</t>
  </si>
  <si>
    <t>Genie De Fatima Maravilla Caballero</t>
  </si>
  <si>
    <t>Reparación de motores de combustión interna</t>
  </si>
  <si>
    <t>Alexa María García Baltodano</t>
  </si>
  <si>
    <t>Alexander Alberto Mayorga Morales</t>
  </si>
  <si>
    <t>284-020499-1000T</t>
  </si>
  <si>
    <t>De la Terminal de buses 1c al Este 1c al Norte</t>
  </si>
  <si>
    <t>La Paz Centro</t>
  </si>
  <si>
    <t>Alexander Antonio González</t>
  </si>
  <si>
    <t>NA</t>
  </si>
  <si>
    <t>09/12/2003</t>
  </si>
  <si>
    <t>De donde fue la terminal de la 101 media ariba</t>
  </si>
  <si>
    <t>Maria de Jesus Gonzalez</t>
  </si>
  <si>
    <t>Pendiente</t>
  </si>
  <si>
    <t>Alexander de Jesús Centeno Rodríguez</t>
  </si>
  <si>
    <t>8477-3532</t>
  </si>
  <si>
    <t>Jahaira elieth Rodrigez Maliaño</t>
  </si>
  <si>
    <t>Fe y Alegría Centro Roberto Clemente</t>
  </si>
  <si>
    <t>Alexander José Vargas Flores</t>
  </si>
  <si>
    <t>0011806950004S</t>
  </si>
  <si>
    <t>18/06/1995</t>
  </si>
  <si>
    <t>Semáforo Sombrero, 2 c arriba, mano derecha</t>
  </si>
  <si>
    <t>MARTHA QUEZADA</t>
  </si>
  <si>
    <t>Alexander Josué Borge Borge</t>
  </si>
  <si>
    <t>001-040801-1031T</t>
  </si>
  <si>
    <t>Terimanl ruta 115, 5 C. abajo 1/2 al lago 10 vrs al sur . Bo 4 abril</t>
  </si>
  <si>
    <t>Alexander Uriel Gómez Núñez</t>
  </si>
  <si>
    <t>001-180298-0012A</t>
  </si>
  <si>
    <t>18/02/1998</t>
  </si>
  <si>
    <t>Tip-top altamira 2c arriba casa #080</t>
  </si>
  <si>
    <t>Andrez Gomez Nuñez</t>
  </si>
  <si>
    <t>Alexis José Hernández Vásquez</t>
  </si>
  <si>
    <t>321-270601-1002P</t>
  </si>
  <si>
    <t>-</t>
  </si>
  <si>
    <t>Comunidad de Mansico.</t>
  </si>
  <si>
    <t>Justina Vásquez Guzman</t>
  </si>
  <si>
    <t>Aleyda Carolina Zamora Pérez</t>
  </si>
  <si>
    <t>328-180897-1000F</t>
  </si>
  <si>
    <t>18/08/1997</t>
  </si>
  <si>
    <t>De la escuela 100 mts al Este</t>
  </si>
  <si>
    <t>Las Sabanas</t>
  </si>
  <si>
    <t>Tomás Pérez Reyes</t>
  </si>
  <si>
    <t>Alicia Calero Romero</t>
  </si>
  <si>
    <t>321-200700-1000J</t>
  </si>
  <si>
    <t>20/07/2000</t>
  </si>
  <si>
    <t>Frente a la iglesia Catolica</t>
  </si>
  <si>
    <t>Yalagüina</t>
  </si>
  <si>
    <t>Juana Francisca Romero</t>
  </si>
  <si>
    <t>Alicia Cristina Calero Moraga</t>
  </si>
  <si>
    <t>041-090489-0003D</t>
  </si>
  <si>
    <t>Auxiliadora Calero</t>
  </si>
  <si>
    <t>Fundación Libros para niños</t>
  </si>
  <si>
    <t>Contiguo a la VCN - Colegio Central Jinotepe-Carazo</t>
  </si>
  <si>
    <t>Educación</t>
  </si>
  <si>
    <t>Promotor/a</t>
  </si>
  <si>
    <t>Alina Montiel Castillo</t>
  </si>
  <si>
    <t>042-110285-0009Q</t>
  </si>
  <si>
    <t>De la uno 1c al este 20 mts al sur casa color amarillo</t>
  </si>
  <si>
    <t>Humberto Montiel</t>
  </si>
  <si>
    <t>Allison Massiel Velásquez Alvarado</t>
  </si>
  <si>
    <t>001-141195-0008M</t>
  </si>
  <si>
    <t>14/11/1995</t>
  </si>
  <si>
    <t>iglesia don bosco 4 c al este 1/2 c al norte</t>
  </si>
  <si>
    <t>jaime Renan Salinas Guevara</t>
  </si>
  <si>
    <t>Elab conservas y derivados lácteos</t>
  </si>
  <si>
    <t>Allisson Odeth Urbina Cano</t>
  </si>
  <si>
    <t>001-220900-1034X</t>
  </si>
  <si>
    <t>22/09/2000</t>
  </si>
  <si>
    <t>Anexo villa libertad. vulc. los trillizos 3C.sur</t>
  </si>
  <si>
    <t>Carlos Agusto Urbina</t>
  </si>
  <si>
    <t>Maestra</t>
  </si>
  <si>
    <t>Anexo villa libertad Vulc. los trillizos 3C.sur</t>
  </si>
  <si>
    <t>Docente</t>
  </si>
  <si>
    <t>Alma Lissette Boedecker Alemán</t>
  </si>
  <si>
    <t>001-140689-0011q</t>
  </si>
  <si>
    <t>Puente paraisito 1 cuadra al sur 1 abajo</t>
  </si>
  <si>
    <t>Agroindustria</t>
  </si>
  <si>
    <t>Elaboro pan en mi casa</t>
  </si>
  <si>
    <t>Alma Regina López Lechado</t>
  </si>
  <si>
    <t>281-180497-0000A</t>
  </si>
  <si>
    <t>Nestor Lopez</t>
  </si>
  <si>
    <t>Mecánica básica automotriz</t>
  </si>
  <si>
    <t>Alvaro Antonio Espinoza Márquez</t>
  </si>
  <si>
    <t>001-281299-1047G</t>
  </si>
  <si>
    <t>Bello Amanecer 3ra etapa del parque 3c al sur, casa Q1</t>
  </si>
  <si>
    <t>Alvaro Antonio Jiménez Incer</t>
  </si>
  <si>
    <t>001-070401-1015G</t>
  </si>
  <si>
    <t>07/04/2001</t>
  </si>
  <si>
    <t>bo loma linda de la terminal de la mr4 2 cuadras al sur media abajo</t>
  </si>
  <si>
    <t>Alvaro Antonio Jimenez Mairena</t>
  </si>
  <si>
    <t>Corte de cabello y barbería</t>
  </si>
  <si>
    <t>Álvaro Chévez</t>
  </si>
  <si>
    <t>001-120795-0052E</t>
  </si>
  <si>
    <t>Del CECNA 1/2 c al lago</t>
  </si>
  <si>
    <t>Karla Chévez</t>
  </si>
  <si>
    <t>Consultorías</t>
  </si>
  <si>
    <t>No aplica</t>
  </si>
  <si>
    <t>Informática</t>
  </si>
  <si>
    <t>Analista</t>
  </si>
  <si>
    <t>Alvaro Manuel Zamora Romero</t>
  </si>
  <si>
    <t>001-191198-1033V</t>
  </si>
  <si>
    <t>19/11/1998</t>
  </si>
  <si>
    <t>Semáforo del mayoreo, 5 cuadras abajo, 2 cuadras al lago y media abajo</t>
  </si>
  <si>
    <t>ALVARO MANUEL ZAMORA ROMERO</t>
  </si>
  <si>
    <t>8269-3203</t>
  </si>
  <si>
    <t>Álvaro Wilmer Osorio Canda</t>
  </si>
  <si>
    <t>406-220980-0000H</t>
  </si>
  <si>
    <t>Comarca Ojachigüe, del cruce 100v varas al oeste</t>
  </si>
  <si>
    <t>Niquinohomo</t>
  </si>
  <si>
    <t>Galio Claudio Gurdian</t>
  </si>
  <si>
    <t>Otro</t>
  </si>
  <si>
    <t>Empresa familiar</t>
  </si>
  <si>
    <t>FINCA CITALAPA</t>
  </si>
  <si>
    <t>Km 14.5 Carretera Vieja a Leon. 1½ al sur.</t>
  </si>
  <si>
    <t>Mandador</t>
  </si>
  <si>
    <t>Amanda Isabela Báez Lira</t>
  </si>
  <si>
    <t>Comunidad de Zapote #2.</t>
  </si>
  <si>
    <t>Gema Dolores Lira Mercado</t>
  </si>
  <si>
    <t>Amanda Miguel Álvarez Cortez</t>
  </si>
  <si>
    <t>042-210300-1001J</t>
  </si>
  <si>
    <t>Amaru Ernesto Muñoz Toruño</t>
  </si>
  <si>
    <t>001-151002-1010c</t>
  </si>
  <si>
    <t>Scarleth Vanessa Toruño Duarte</t>
  </si>
  <si>
    <t>Amelia Dayana Martínez</t>
  </si>
  <si>
    <t>barrio 18 de mayo del centro de salud walter ferreti 5 c al sur</t>
  </si>
  <si>
    <t>Amilkar Adonis Marín Quintero</t>
  </si>
  <si>
    <t>001-090598-1020v</t>
  </si>
  <si>
    <t>edificio armando guido 1 cuadra arriba 7 al lago 1/2 abajo</t>
  </si>
  <si>
    <t>amilkar adonis marin urbina</t>
  </si>
  <si>
    <t>Ana Allyson Acevedo Lara</t>
  </si>
  <si>
    <t>041-260797-0001P</t>
  </si>
  <si>
    <t>B° cruz de san Pedro costado oeste Iglesia Ebenezer frente al campo</t>
  </si>
  <si>
    <t>Moises de Jesús Gutiérrez Rivas</t>
  </si>
  <si>
    <t>Ana Azucena Rivera González</t>
  </si>
  <si>
    <t>321-270698-1001L</t>
  </si>
  <si>
    <t>27/06/1998</t>
  </si>
  <si>
    <t>De la iglesia de Dios de la profesia, 100 varas al sur.</t>
  </si>
  <si>
    <t>Petrona González López</t>
  </si>
  <si>
    <t>Ana Belén Gutiérrez Moraga</t>
  </si>
  <si>
    <t>001-180597-1003C</t>
  </si>
  <si>
    <t>Martha Elena Moraga Rodriquez</t>
  </si>
  <si>
    <t>Ana Carolina Luis Matus</t>
  </si>
  <si>
    <t>001-261078-0034C</t>
  </si>
  <si>
    <t>26/10/1978</t>
  </si>
  <si>
    <t>Villa Miguel Gutiérrez 2da Etapa, casa 887</t>
  </si>
  <si>
    <t>CRISTHIAN DEL CARMEN LUIS MATUS</t>
  </si>
  <si>
    <t>Corte y confección prendas para caballeros</t>
  </si>
  <si>
    <t>Ana Carolina Lumbi Vargas</t>
  </si>
  <si>
    <t>001-270500-1048X</t>
  </si>
  <si>
    <t>27/05/2000</t>
  </si>
  <si>
    <t>Américas 1, del portón sur de la UPOLI 1 cuadra abajo</t>
  </si>
  <si>
    <t>Denis Javier Martínez Blandino</t>
  </si>
  <si>
    <t>Ana Cecilia González Quirós</t>
  </si>
  <si>
    <t>567-190662-0000E</t>
  </si>
  <si>
    <t>Hospital1 1/2 c al norte</t>
  </si>
  <si>
    <t>Nandaime</t>
  </si>
  <si>
    <t>Roger Antonio Bustillo</t>
  </si>
  <si>
    <t>Ana Cecilia Parrales García</t>
  </si>
  <si>
    <t>042-050780-0005H</t>
  </si>
  <si>
    <t>Del Reloj 1c sur 2c abajo</t>
  </si>
  <si>
    <t>Nubia García</t>
  </si>
  <si>
    <t>Comercio y servicios</t>
  </si>
  <si>
    <t>Ventas</t>
  </si>
  <si>
    <t>Ana Cristina García Medina</t>
  </si>
  <si>
    <t>14/03/2003</t>
  </si>
  <si>
    <t>donde fue la casa de la mujer 5 al lago 2 arriba</t>
  </si>
  <si>
    <t>Jose Alfonso Garcia Castillo</t>
  </si>
  <si>
    <t>Ana Cristina Ramos García</t>
  </si>
  <si>
    <t>489-120302-1001C</t>
  </si>
  <si>
    <t>Del templo Inmaculada concepción De María 3 1/2 al oeste</t>
  </si>
  <si>
    <t>Jalapa</t>
  </si>
  <si>
    <t>Anabelia García López</t>
  </si>
  <si>
    <t>Ana del Carmen Baltodano Mercado</t>
  </si>
  <si>
    <t>042-180485-0006Q</t>
  </si>
  <si>
    <t>Alojamiento</t>
  </si>
  <si>
    <t>RSP La Máquina</t>
  </si>
  <si>
    <t>Turismo</t>
  </si>
  <si>
    <t>Cocinero/a</t>
  </si>
  <si>
    <t>Ana del Socorro Granja López</t>
  </si>
  <si>
    <t>001-280697-0026T</t>
  </si>
  <si>
    <t>28/06/1997</t>
  </si>
  <si>
    <t>De donde fue clinica villa fontana 800 vrs al sur</t>
  </si>
  <si>
    <t>Gerald Adonis Reyes Lopez</t>
  </si>
  <si>
    <t>Ana Geysel Morales Merlos</t>
  </si>
  <si>
    <t>161-20 -02- 86-0019k</t>
  </si>
  <si>
    <t>20/02/1986</t>
  </si>
  <si>
    <t>Hermita el Rosario 4cuadras al este una cdra al sur.</t>
  </si>
  <si>
    <t>Estelí</t>
  </si>
  <si>
    <t>Emilce de Fátima Morales Merlo.</t>
  </si>
  <si>
    <t>En una casa familiar</t>
  </si>
  <si>
    <t>Ermita del rosario 4 al este 1 al sur</t>
  </si>
  <si>
    <t>Servicios personales</t>
  </si>
  <si>
    <t>Asistente del hogar</t>
  </si>
  <si>
    <t>Ana Gissel Cerda Vanegas</t>
  </si>
  <si>
    <t>202-090577-0001X</t>
  </si>
  <si>
    <t>09/05/1977</t>
  </si>
  <si>
    <t>Del Hospital Regional 400 metros al sur</t>
  </si>
  <si>
    <t>Jinotepe</t>
  </si>
  <si>
    <t>JARVIN ANTONIO JUAREZ RUIZ</t>
  </si>
  <si>
    <t>Corte y confección con técnicas creativas e innovadoras</t>
  </si>
  <si>
    <t>Ana Jancy López Dávila</t>
  </si>
  <si>
    <t>325-280902-1000X</t>
  </si>
  <si>
    <t>28/09/2002</t>
  </si>
  <si>
    <t>Iglesia el shaday 50vrs al oeste</t>
  </si>
  <si>
    <t>Lúcia Dávila Córdoba</t>
  </si>
  <si>
    <t>Ana Jasmina Videa Calero</t>
  </si>
  <si>
    <t>323-020298-1001X</t>
  </si>
  <si>
    <t>02/02/1998</t>
  </si>
  <si>
    <t>De la casa comunal 300 varas al este</t>
  </si>
  <si>
    <t>Norlan Mairena Córdoba</t>
  </si>
  <si>
    <t>Ana Karina Escobar Ñurinda</t>
  </si>
  <si>
    <t>401-181092-0005J</t>
  </si>
  <si>
    <t>Bo Monimbó, Centro de Salud 1 c al sur, 1 c al oeste</t>
  </si>
  <si>
    <t>Alexander A. Romero Gutiérrez</t>
  </si>
  <si>
    <t>Ana María Espinoza Fuentes</t>
  </si>
  <si>
    <t>042-240472-0001L</t>
  </si>
  <si>
    <t>Luis Bismark Avellan</t>
  </si>
  <si>
    <t>Ana Patricia Marín Morales</t>
  </si>
  <si>
    <t>329-110496-0000A</t>
  </si>
  <si>
    <t>11/04/1996</t>
  </si>
  <si>
    <t>Centro de Salud Villa El Carmen 1 cuadra al Este</t>
  </si>
  <si>
    <t>Luis Adrian Raimírez Jiménez</t>
  </si>
  <si>
    <t>Ana Victoria Barillas Ortega</t>
  </si>
  <si>
    <t>201 070896 0003u</t>
  </si>
  <si>
    <t>07/08/1996</t>
  </si>
  <si>
    <t>De la panaderia san juan del sur media al oeste</t>
  </si>
  <si>
    <t>Raul emilio larios almanza</t>
  </si>
  <si>
    <t>Ankel Nail's</t>
  </si>
  <si>
    <t>Jefe/a</t>
  </si>
  <si>
    <t>Ana Yubelka Cuadra Morales</t>
  </si>
  <si>
    <t>15-12-1997</t>
  </si>
  <si>
    <t>BO.reparto shick de la parrada del chaparral 1/2 cudra a bajo 1 al lago casa j:22</t>
  </si>
  <si>
    <t>rosa maria morales valle</t>
  </si>
  <si>
    <t>Anabell del Carmen Chavarría Talavera</t>
  </si>
  <si>
    <t>241-301195-0005S.</t>
  </si>
  <si>
    <t>30/11/1995</t>
  </si>
  <si>
    <t>Comarca Corinto, Iglesia evangélica 10 varas al norte</t>
  </si>
  <si>
    <t>Jinotega</t>
  </si>
  <si>
    <t>GLORIA MARIA TALAVERA</t>
  </si>
  <si>
    <t>Anayanci Aguilar Martínez</t>
  </si>
  <si>
    <t>481-229496-0001T</t>
  </si>
  <si>
    <t>22/04/1996</t>
  </si>
  <si>
    <t>Iglesia Siloe 150 varas al Oeste</t>
  </si>
  <si>
    <t>Totogalpa</t>
  </si>
  <si>
    <t>Zulema del Carmen Martínez Salgado</t>
  </si>
  <si>
    <t>Apicultura y diversificación de fincas</t>
  </si>
  <si>
    <t>Andrea Alejandro Zavala Martínez</t>
  </si>
  <si>
    <t>001-210299-1019V</t>
  </si>
  <si>
    <t>21/02/1999</t>
  </si>
  <si>
    <t>Ciudad Sandino zona #2 casa letra E #14 Detras de Iglesia Betania</t>
  </si>
  <si>
    <t>Martha Elena Martinez Lopez</t>
  </si>
  <si>
    <t>Encargado de tienda de conveniencia</t>
  </si>
  <si>
    <t>Andrea Cristina Gutiérrez Pérez</t>
  </si>
  <si>
    <t>041-311096-1000L</t>
  </si>
  <si>
    <t>Andrea del Rosario Castro Jarquín</t>
  </si>
  <si>
    <t>no aplica</t>
  </si>
  <si>
    <t>30/08/2002</t>
  </si>
  <si>
    <t>km 11.6 carretera a masaya; entrada a esquipulas, callejón el tambo frente al cuadro el cenicero</t>
  </si>
  <si>
    <t>rosario del socorro jarquin jimenez</t>
  </si>
  <si>
    <t>Para salir adelante y superarme</t>
  </si>
  <si>
    <t>Andrea Johanna Doña Ayerdis</t>
  </si>
  <si>
    <t>0001111200100G</t>
  </si>
  <si>
    <t>11/12/2000</t>
  </si>
  <si>
    <t>Primera calle de loma linda 1C arriba</t>
  </si>
  <si>
    <t>Johanna Ivette Ayerdis Reyes</t>
  </si>
  <si>
    <t>Andrea José Pravia Casaya</t>
  </si>
  <si>
    <t>001-300501-1001X</t>
  </si>
  <si>
    <t>30/05/2001</t>
  </si>
  <si>
    <t>De la Plaza Julio Martinez 75 vrs abajo</t>
  </si>
  <si>
    <t>Ingrid valeskaa Morales casaya</t>
  </si>
  <si>
    <t>Andrea Vega Medrano</t>
  </si>
  <si>
    <t>001-171000-1040A</t>
  </si>
  <si>
    <t>Bo milagro de Dios, vuelta del horno, 2 c al este, 2 c al sur</t>
  </si>
  <si>
    <t>Andrés David López Martínez</t>
  </si>
  <si>
    <t>001-250499-1007E</t>
  </si>
  <si>
    <t xml:space="preserve">Del porton trasero UPOLI 2 cuadras arriba, media al lago, 1 cuadra al sur, anden 14 </t>
  </si>
  <si>
    <t>Cajero</t>
  </si>
  <si>
    <t>Andy Lismar Hernández Rodríguez</t>
  </si>
  <si>
    <t>001-290599-1031V</t>
  </si>
  <si>
    <t>29/05/1999</t>
  </si>
  <si>
    <t>del sombrero 1 sur 1 arriba  1/2 lago</t>
  </si>
  <si>
    <t>Gioconda del Carmen Rodriguez Rodriguez</t>
  </si>
  <si>
    <t>Andy Steve Martínez Artola</t>
  </si>
  <si>
    <t>001-140400-1059A</t>
  </si>
  <si>
    <t>14/04/2000</t>
  </si>
  <si>
    <t>Linda Gabriela Artola Guadamuz</t>
  </si>
  <si>
    <t>Ángel Antonio Arcia Toruño</t>
  </si>
  <si>
    <t>21/01/2004</t>
  </si>
  <si>
    <t>digna maria toruño orozco</t>
  </si>
  <si>
    <t>Mantenimiento equipos línea marrón</t>
  </si>
  <si>
    <t>Ángel Horacio López Salgado</t>
  </si>
  <si>
    <t>2861001860002M</t>
  </si>
  <si>
    <t>10/01/1986</t>
  </si>
  <si>
    <t>Empalme de Quezalguaque 3 cuadras al sur, 1 1/2 al oeste</t>
  </si>
  <si>
    <t>Quezalguaque</t>
  </si>
  <si>
    <t>ARACELLY CONCEPCION GARCIA OBANDO</t>
  </si>
  <si>
    <t>COPRE S.A</t>
  </si>
  <si>
    <t>COLONIA EL ROBLE DE LA DIRECCION GENERAL DEL REGISTRO 2 1/2 CUADRA AL ESTE CASA 58 MANAGUA NICARAGUA</t>
  </si>
  <si>
    <t>Servicios profesionales</t>
  </si>
  <si>
    <t>Asesor</t>
  </si>
  <si>
    <t>Ángel José Morales Zeas</t>
  </si>
  <si>
    <t>001-160600-1002f</t>
  </si>
  <si>
    <t>16/10/2000</t>
  </si>
  <si>
    <t>del calvario 3 cuadras abajo 1/2 al sur</t>
  </si>
  <si>
    <t>celia patricia perez zeas</t>
  </si>
  <si>
    <t>Ángel Josué Rojas Torrez</t>
  </si>
  <si>
    <t>165-011100-1000W</t>
  </si>
  <si>
    <t>01/11/2000</t>
  </si>
  <si>
    <t>Maura Nelly Rivas Torrez</t>
  </si>
  <si>
    <t>Ángel Leonel Martínez Sánchez</t>
  </si>
  <si>
    <t>02/08/2000</t>
  </si>
  <si>
    <t>Martha Patricia Martínez</t>
  </si>
  <si>
    <t>Ángel Marcelino Cardona Ramos</t>
  </si>
  <si>
    <t>13/08/1957</t>
  </si>
  <si>
    <t>Costado Sur de Multicentro Las Américas, Edificio amarillo, apartamento No. 5.</t>
  </si>
  <si>
    <t>María Elena Ramos</t>
  </si>
  <si>
    <t>Kolping Nicaragua</t>
  </si>
  <si>
    <t>Electrónica básica</t>
  </si>
  <si>
    <t>Ángel Roberto López González</t>
  </si>
  <si>
    <t>081-020885-0004H</t>
  </si>
  <si>
    <t>02/08/1985</t>
  </si>
  <si>
    <t>TEJAR DOLMUS ½ C ABAJO</t>
  </si>
  <si>
    <t>ROBERTO JOSE LOPEZ MAYORGA</t>
  </si>
  <si>
    <t>Tornero básico</t>
  </si>
  <si>
    <t>TALLER DE TORNO CARLOS SAGUZA</t>
  </si>
  <si>
    <t>DE LA POLICIA 3½ C AL SUR LA PAZ CENTRO</t>
  </si>
  <si>
    <t>Industria</t>
  </si>
  <si>
    <t>Ángela Ariana Moreno González</t>
  </si>
  <si>
    <t>001-061094-0052R</t>
  </si>
  <si>
    <t>Valle Dorado C-13</t>
  </si>
  <si>
    <t>Alexander Ariel Muñoz Zapata</t>
  </si>
  <si>
    <t>Ángela del Carmen Aráuz</t>
  </si>
  <si>
    <t>481-180402-1001H</t>
  </si>
  <si>
    <t>18/04/2002</t>
  </si>
  <si>
    <t>Comunidad solonli</t>
  </si>
  <si>
    <t>Ángela del Socorro Rodríguez Figueroa</t>
  </si>
  <si>
    <t>001-050200-1003G</t>
  </si>
  <si>
    <t>05/02/2000</t>
  </si>
  <si>
    <t>gertrudis area de la pisina del gitano una cuadra  mano derecha una casa ante de yegar al colegio el mesias</t>
  </si>
  <si>
    <t>eliezer armando salazar gonsalez</t>
  </si>
  <si>
    <t>Técnicas de servicio al huésped</t>
  </si>
  <si>
    <t>Ángela Maritza Gutiérrez Pérez</t>
  </si>
  <si>
    <t>041-011291-0002B</t>
  </si>
  <si>
    <t>Ángela Rosa López López</t>
  </si>
  <si>
    <t>042-161189-0006k</t>
  </si>
  <si>
    <t>16/11/1989</t>
  </si>
  <si>
    <t>Instituto La Inmaculada, 1 c al oeste, 250 mts al norte</t>
  </si>
  <si>
    <t>RAFAEL FRANCISCO SERRANO URTECHO</t>
  </si>
  <si>
    <t>Angélica Carolina López Fuentes</t>
  </si>
  <si>
    <t>001-160175-0002D</t>
  </si>
  <si>
    <t>16/01/1975</t>
  </si>
  <si>
    <t>Iglesia catolica de nandasmo, media cuadra al sur</t>
  </si>
  <si>
    <t>Nandasmo</t>
  </si>
  <si>
    <t>Anghelo Josue López López</t>
  </si>
  <si>
    <t>Artesanía</t>
  </si>
  <si>
    <t>Angélica Gabriela Alvarado López</t>
  </si>
  <si>
    <t>328-060801-1000V</t>
  </si>
  <si>
    <t>06/08/2001</t>
  </si>
  <si>
    <t>de la escuela Rubén Darío 300 vrs al sur</t>
  </si>
  <si>
    <t>Osmar Azuncio Pérez Melgara</t>
  </si>
  <si>
    <t>Angélica Gasary López Méndez</t>
  </si>
  <si>
    <t>002-010281-0004P</t>
  </si>
  <si>
    <t>01/02/1981</t>
  </si>
  <si>
    <t>David Solis</t>
  </si>
  <si>
    <t>Angélica María Báez Gutiérrez</t>
  </si>
  <si>
    <t>20/11/2004</t>
  </si>
  <si>
    <t>Comunidad de Uniles.</t>
  </si>
  <si>
    <t>Julia Gutiérrez López</t>
  </si>
  <si>
    <t>Angélica María Calero Ramos</t>
  </si>
  <si>
    <t>001-200181-0000C</t>
  </si>
  <si>
    <t>20/01/1981</t>
  </si>
  <si>
    <t>Darwin Gutierrez</t>
  </si>
  <si>
    <t>Angélica María Flores Puerto</t>
  </si>
  <si>
    <t>002-210785-0000P</t>
  </si>
  <si>
    <t>21/07/1985</t>
  </si>
  <si>
    <t>Marlon Hernandez</t>
  </si>
  <si>
    <t>Angelina Nazarena Mercado Ramos</t>
  </si>
  <si>
    <t>043-010469-0002D</t>
  </si>
  <si>
    <t>01/04/1969</t>
  </si>
  <si>
    <t>Km 44 carretera San Marcos Masatepe</t>
  </si>
  <si>
    <t>San Marcos</t>
  </si>
  <si>
    <t>CAROL GONZALEZ MERCADO</t>
  </si>
  <si>
    <t>Angelina Nazareno Mercado Ramos</t>
  </si>
  <si>
    <t>401-090802-1001X</t>
  </si>
  <si>
    <t>09/08/2002</t>
  </si>
  <si>
    <t>De la iglesia católica 1/2C al sur - Nandasmo.</t>
  </si>
  <si>
    <t>Aníbal Antonio Ponce Moreno</t>
  </si>
  <si>
    <t>4911810790000P</t>
  </si>
  <si>
    <t>18/10/1979</t>
  </si>
  <si>
    <t>Caserio el Barro</t>
  </si>
  <si>
    <t>Presentacion Ponce</t>
  </si>
  <si>
    <t>Agricultor</t>
  </si>
  <si>
    <t>Comarca el barro</t>
  </si>
  <si>
    <t>Propietario/a</t>
  </si>
  <si>
    <t>Aníbal Ariel López Mejía</t>
  </si>
  <si>
    <t>481-220595-1001S</t>
  </si>
  <si>
    <t>22/05/1995</t>
  </si>
  <si>
    <t>Escuela San Miguel Arcangel 400mts al oeste</t>
  </si>
  <si>
    <t>Santos Silverio Lopez</t>
  </si>
  <si>
    <t>Obtener ingresos</t>
  </si>
  <si>
    <t>Aníbal Francisco Rivera G.</t>
  </si>
  <si>
    <t>281-291179-0020P</t>
  </si>
  <si>
    <t>Yesera Guadalupe</t>
  </si>
  <si>
    <t>Santa Rosa del Peñón, departamento de León</t>
  </si>
  <si>
    <t>Minería (Yeso)</t>
  </si>
  <si>
    <t>Anielka Aguilar Torrez</t>
  </si>
  <si>
    <t>001-181088-0072W</t>
  </si>
  <si>
    <t>Bo nueva libia, rotonda la virgen 1 c oeste</t>
  </si>
  <si>
    <t>Anielka Carolina López Blanco</t>
  </si>
  <si>
    <t>001 241092 0079v</t>
  </si>
  <si>
    <t>terminal 118 3cuadras arriva 1/2cuadra alago</t>
  </si>
  <si>
    <t>Anielka Isabel Ayerdis Pérez</t>
  </si>
  <si>
    <t>001-060479-0028H</t>
  </si>
  <si>
    <t>Del Hospital Manolo Morales 1 cuadra abajo, 1 cuadra al lago, 75 varas abajo</t>
  </si>
  <si>
    <t>Textil</t>
  </si>
  <si>
    <t>Costura rápída</t>
  </si>
  <si>
    <t>Anielka Sugey Guevara</t>
  </si>
  <si>
    <t>001-150995-0087H</t>
  </si>
  <si>
    <t>Del hospital Manolo 7 c al sur 2 abjo</t>
  </si>
  <si>
    <t>Anita del Carmen Pérez López</t>
  </si>
  <si>
    <t>327-250884-0000M</t>
  </si>
  <si>
    <t>25/08/1984</t>
  </si>
  <si>
    <t>del cementerio 500 mts al este</t>
  </si>
  <si>
    <t>Alvaro José López</t>
  </si>
  <si>
    <t>Anner Adel Quintanilla Rivera</t>
  </si>
  <si>
    <t>246-140997--1003F</t>
  </si>
  <si>
    <t>14/09/1997</t>
  </si>
  <si>
    <t>Comarca El Cedro, Iglesia Macedonia 50 metros al sur</t>
  </si>
  <si>
    <t>Cuá-Bocay</t>
  </si>
  <si>
    <t>BENICIA QUINTANILLA RIVERA</t>
  </si>
  <si>
    <t>Anthoni José Ruíz Chévez</t>
  </si>
  <si>
    <t>18/12/2001</t>
  </si>
  <si>
    <t>Del Centro de Salud Antenor Sandino, 3 cuadras al sur, 2 cuadras arriba</t>
  </si>
  <si>
    <t>JOHANA MERCEDES CHEVEZ</t>
  </si>
  <si>
    <t>Anthony Alexander Espinoza Arguello</t>
  </si>
  <si>
    <t>001-041200-1040K</t>
  </si>
  <si>
    <t xml:space="preserve">De la entrada principal al c.c.m 2 cdr al sur 75 vrs al este </t>
  </si>
  <si>
    <t>Anthony José Ruiz Chévez</t>
  </si>
  <si>
    <t>johana mersedes chevez</t>
  </si>
  <si>
    <t>Anthony Joshua Grandes Sánchez</t>
  </si>
  <si>
    <t>001-140302-0008c</t>
  </si>
  <si>
    <t>de donde fue el cine salina 5c abajo 1c alago 10vr abajo</t>
  </si>
  <si>
    <t>ivania del socorro tellez baltodano</t>
  </si>
  <si>
    <t>Postgrado</t>
  </si>
  <si>
    <t>Torno</t>
  </si>
  <si>
    <t>Antonia López García</t>
  </si>
  <si>
    <t>326-100584-0000S</t>
  </si>
  <si>
    <t>10/05/1984</t>
  </si>
  <si>
    <t>Escuela 50 vrs al Este</t>
  </si>
  <si>
    <t>Santos Cristina López</t>
  </si>
  <si>
    <t>Antonio Filemón Pinel</t>
  </si>
  <si>
    <t>3252203790000Q</t>
  </si>
  <si>
    <t>22/03/1979</t>
  </si>
  <si>
    <t>comarca los arenales,Iglesia evangelico 800 varas al este</t>
  </si>
  <si>
    <t>Gladys Lazo</t>
  </si>
  <si>
    <t>Agricultura</t>
  </si>
  <si>
    <t>Comarca los Arenales</t>
  </si>
  <si>
    <t>Antony Alexander Ortega Rayo</t>
  </si>
  <si>
    <t>16/06/1999</t>
  </si>
  <si>
    <t>de la cartuja dos cuadra abajo</t>
  </si>
  <si>
    <t>silvio ricardo ortega rayo</t>
  </si>
  <si>
    <t>Apolinaria del Carmen López Aguilar</t>
  </si>
  <si>
    <t>321-230792-0001R</t>
  </si>
  <si>
    <t>23/07/1992</t>
  </si>
  <si>
    <t>De la escuela 500 vrs al sur</t>
  </si>
  <si>
    <t>Telpaneca</t>
  </si>
  <si>
    <t>Carlos Antonio Vásquez Galeano</t>
  </si>
  <si>
    <t>Aracelly Graciela Amador Calero</t>
  </si>
  <si>
    <t>122-220180-0000R</t>
  </si>
  <si>
    <t>LAS JAGUITAS MAYALES</t>
  </si>
  <si>
    <t>LUIS ALBERTO AMADOR</t>
  </si>
  <si>
    <t>UNICOMER</t>
  </si>
  <si>
    <t>FRENTE A LA ROTONDA LA VIRGEN</t>
  </si>
  <si>
    <t>Aracely del Carmen Sánchez González</t>
  </si>
  <si>
    <t>326-200501-1000C</t>
  </si>
  <si>
    <t>20/05/2001</t>
  </si>
  <si>
    <t>Pozo mini acueducto 200 varas al norte</t>
  </si>
  <si>
    <t>Alfredo Sánchez Rivera</t>
  </si>
  <si>
    <t>Arcelia de Jesús Espinal Gómez</t>
  </si>
  <si>
    <t>327-151091-0000Q</t>
  </si>
  <si>
    <t>15/10/1991</t>
  </si>
  <si>
    <t>del portón de la insula 150 varas al este</t>
  </si>
  <si>
    <t>Luis Alonso López</t>
  </si>
  <si>
    <t>Areli Raquel Centeno Castellón</t>
  </si>
  <si>
    <t>328-200901-1000N</t>
  </si>
  <si>
    <t>20/09/2000</t>
  </si>
  <si>
    <t>Frente a la casa comunal de Nueva esperanza</t>
  </si>
  <si>
    <t>Luz  Castellon</t>
  </si>
  <si>
    <t>Arelis Lisseth Hernández Báez</t>
  </si>
  <si>
    <t>441-150401-1001L</t>
  </si>
  <si>
    <t>15/04/2001</t>
  </si>
  <si>
    <t>De la capilla evangélica 350 vrs al norte</t>
  </si>
  <si>
    <t>Rosibel  del Socorro Báez Vásquez</t>
  </si>
  <si>
    <t>Arely Juniett Romero Alvarado</t>
  </si>
  <si>
    <t>0421205880002N</t>
  </si>
  <si>
    <t>12/05/1988</t>
  </si>
  <si>
    <t>KM 34 Carretera panamericana sur de la entrada a las flores 1 cuadra al sur</t>
  </si>
  <si>
    <t>Ednar Efrain Garcia Baltodano</t>
  </si>
  <si>
    <t>Arely Natalia Alvarado Pérez</t>
  </si>
  <si>
    <t>NO lo se</t>
  </si>
  <si>
    <t>del cementerio sabana grande 1200 mts al oeste villa sol</t>
  </si>
  <si>
    <t>marleneperez</t>
  </si>
  <si>
    <t>no se</t>
  </si>
  <si>
    <t>varios lugares</t>
  </si>
  <si>
    <t>Arelys del Carmen Conrado Olivares</t>
  </si>
  <si>
    <t>041-071284-0010L</t>
  </si>
  <si>
    <t>Escuela Luis León 2c al norte,2c al este Lomas de Jinotepe</t>
  </si>
  <si>
    <t>Mecedes Maribel Olivares</t>
  </si>
  <si>
    <t>Arelys del Socorro Gómez Chávez</t>
  </si>
  <si>
    <t>048-120790-1000E</t>
  </si>
  <si>
    <t>Los Encuentros</t>
  </si>
  <si>
    <t>La Conquista</t>
  </si>
  <si>
    <t>Yelba Chávez</t>
  </si>
  <si>
    <t>Dulce Nombre - Carazo</t>
  </si>
  <si>
    <t>Arelys Isabel Rojas Mojica</t>
  </si>
  <si>
    <t>042-230175-0002G</t>
  </si>
  <si>
    <t>Juan López Arias</t>
  </si>
  <si>
    <t>Ariana Jomara Sánchez Ramos</t>
  </si>
  <si>
    <t>328-111200-1000T</t>
  </si>
  <si>
    <t>Frente a casa comunal</t>
  </si>
  <si>
    <t>Olmayra Eliseth Ramoa</t>
  </si>
  <si>
    <t>Ariatna Lucia Rodriguez Martínez</t>
  </si>
  <si>
    <t>001-030296-0028V</t>
  </si>
  <si>
    <t>03/02/1996</t>
  </si>
  <si>
    <t>Americas numero 2 grupo B Anden CASA 583</t>
  </si>
  <si>
    <t>Isabel Cristina Rodriguez  Martinez</t>
  </si>
  <si>
    <t>Ariel Antonio Herrera Briceño</t>
  </si>
  <si>
    <t>005-310101-1000S</t>
  </si>
  <si>
    <t>31/01/2001</t>
  </si>
  <si>
    <t>BO. PUERTO NUEVO, FRENTE AL CALVARIO.</t>
  </si>
  <si>
    <t>MARTHA ALICIA BRICEÑO MANZANAREZ</t>
  </si>
  <si>
    <t>Ariel Josué Mendoza Garay</t>
  </si>
  <si>
    <t>29/10/2000</t>
  </si>
  <si>
    <t>Silvia del Socorro Garay S</t>
  </si>
  <si>
    <t>Ariel López Sánchez</t>
  </si>
  <si>
    <t>329-130886-0001L</t>
  </si>
  <si>
    <t>13/08/1986</t>
  </si>
  <si>
    <t>De la Escuela primaria 10 mts al Oeste, comunidad El Terrero</t>
  </si>
  <si>
    <t>Comunidad El Terrero</t>
  </si>
  <si>
    <t>Arle Adolfo Rodríguez García</t>
  </si>
  <si>
    <t>441-210195-1001T</t>
  </si>
  <si>
    <t>21/01/1995</t>
  </si>
  <si>
    <t>Leopoldina Garcia Castro</t>
  </si>
  <si>
    <t>87897358 - 83764265</t>
  </si>
  <si>
    <t>Arlen Arelis Castellón</t>
  </si>
  <si>
    <t>001-140601-1012G</t>
  </si>
  <si>
    <t>Nora Amparo Castellòn</t>
  </si>
  <si>
    <t>Arlen Fabiola Lara</t>
  </si>
  <si>
    <t>0051504870000x</t>
  </si>
  <si>
    <t>15/04/1987</t>
  </si>
  <si>
    <t>San Francisco libre parque municipal 2 cuadra al este 1/2 cudra al sur</t>
  </si>
  <si>
    <t>Wilfredo Valdivia</t>
  </si>
  <si>
    <t>Arlen María Mendieta Alemán</t>
  </si>
  <si>
    <t>042-080382-0004B</t>
  </si>
  <si>
    <t>Freddy Gutiérrez</t>
  </si>
  <si>
    <t>Arlenia Lissett Lanzas Arauz</t>
  </si>
  <si>
    <t>241 250881 0003L</t>
  </si>
  <si>
    <t>De la segunda entrada 8 cuadras al lago 1 al este</t>
  </si>
  <si>
    <t>Arleth María Cuarezma Cerda</t>
  </si>
  <si>
    <t>001-040701-1023D</t>
  </si>
  <si>
    <t xml:space="preserve">estatua de sandino media cuadra al sur  </t>
  </si>
  <si>
    <t>Telica</t>
  </si>
  <si>
    <t>Soldadura oxiacetilénica, oxicorte y corte con plasma</t>
  </si>
  <si>
    <t>Arlette de Jesús Chávez Berríos</t>
  </si>
  <si>
    <t>001-090695-0006R</t>
  </si>
  <si>
    <t>09/06/1995</t>
  </si>
  <si>
    <t>Silvia Marina Berríos López</t>
  </si>
  <si>
    <t>2280-4809 / 8140-9814</t>
  </si>
  <si>
    <t>Asael Neftalí García Bonilla</t>
  </si>
  <si>
    <t>001-09081998-1011F</t>
  </si>
  <si>
    <t>09/08/1998</t>
  </si>
  <si>
    <t>terminal 164 2c. sur 1/2c. abajo</t>
  </si>
  <si>
    <t>Maria Magdalena Bonilla Martinez</t>
  </si>
  <si>
    <t>Ashley Stephanie Herrera</t>
  </si>
  <si>
    <t>19/07/2002</t>
  </si>
  <si>
    <t>de los semaforos de la asamblea 6 c. arriba 1/2 al lago</t>
  </si>
  <si>
    <t>Marjorie Herrera</t>
  </si>
  <si>
    <t>Assiel Ariel Sevilla Herrera</t>
  </si>
  <si>
    <t>ERMITA DE DOLORES  1 C AL SUR  75 VRS ABAJO</t>
  </si>
  <si>
    <t>ESCARLETH MAYELA SEVILLA HERRERA</t>
  </si>
  <si>
    <t>Mantenim electrodomésticos línea gris</t>
  </si>
  <si>
    <t>Astry Lorena Thomas González</t>
  </si>
  <si>
    <t>menor de edad</t>
  </si>
  <si>
    <t>26/10/2004</t>
  </si>
  <si>
    <t>Frente al campo de beisbol</t>
  </si>
  <si>
    <t>Somotillo</t>
  </si>
  <si>
    <t>MARIBEL DEL SOCORRO GONZALEZ IZAGUIRRE</t>
  </si>
  <si>
    <t>Aura Aurelia Gutiérrez Miranda</t>
  </si>
  <si>
    <t>327-121296-0000U</t>
  </si>
  <si>
    <t>12/12/1996</t>
  </si>
  <si>
    <t>Del comedor infantil 300 mts al este</t>
  </si>
  <si>
    <t>Marvin Rivas</t>
  </si>
  <si>
    <t>Aura Elena Gutiérrez Rodríguez</t>
  </si>
  <si>
    <t>042-290288-0002F</t>
  </si>
  <si>
    <t>29/02/1988</t>
  </si>
  <si>
    <t>Sergio Moreira</t>
  </si>
  <si>
    <t>Aurelio Martín Orozco Valle</t>
  </si>
  <si>
    <t>241-160675-0003L</t>
  </si>
  <si>
    <t>Barrio 20 de Mayo, silais 2c al sur 1/2 al este</t>
  </si>
  <si>
    <t>Aurora Tamara Orozco Valle</t>
  </si>
  <si>
    <t>La Cuculmeca</t>
  </si>
  <si>
    <t>Reparación y mantenimiento de computadoras</t>
  </si>
  <si>
    <t>Aurora del Socorro Jarquín Hernández</t>
  </si>
  <si>
    <t>042-250485-0002B</t>
  </si>
  <si>
    <t>25/04/1985</t>
  </si>
  <si>
    <t>CMCA LOS GUTIERREZ ESCUELA LEONARDO DA VINCI 2C ESTE</t>
  </si>
  <si>
    <t>WILMER AMADOR</t>
  </si>
  <si>
    <t>Axel Adán Hernández Navarrete</t>
  </si>
  <si>
    <t>19/07/2000</t>
  </si>
  <si>
    <t>Gloria Ztyns</t>
  </si>
  <si>
    <t>Regular</t>
  </si>
  <si>
    <t>Axel David Soza Gusen</t>
  </si>
  <si>
    <t>17/06/2001</t>
  </si>
  <si>
    <t>David Isai Soza Castrio</t>
  </si>
  <si>
    <t>Axel Joel Tinoco Cuadra</t>
  </si>
  <si>
    <t>NP</t>
  </si>
  <si>
    <t>24/08/2002</t>
  </si>
  <si>
    <t>Enrique Noel Tinoco Almanza</t>
  </si>
  <si>
    <t>Axel José Guevara</t>
  </si>
  <si>
    <t>481-070302-1003E</t>
  </si>
  <si>
    <t>07/03/2002</t>
  </si>
  <si>
    <t>DE LOS GRANEROS 1 CUADRA AL SUR Y MEDIA AL OESTE</t>
  </si>
  <si>
    <t>ANGELA GUEVARA</t>
  </si>
  <si>
    <t>Axel Mauricio Picado Rocha</t>
  </si>
  <si>
    <t>Terminal  de la 115 2 cuadra al sur 50 varas al sur</t>
  </si>
  <si>
    <t>Axel Rafael Téllez Álvarez</t>
  </si>
  <si>
    <t>281-200401-1002Q</t>
  </si>
  <si>
    <t>20/04/2001</t>
  </si>
  <si>
    <t>Maria mercedes alvarez balladares</t>
  </si>
  <si>
    <t>Axell Alexander Matamoros Díaz</t>
  </si>
  <si>
    <t>489-270900-1001k</t>
  </si>
  <si>
    <t>27/09/2000</t>
  </si>
  <si>
    <t>de la esc enmanuel mongalo 2c al sur y 1 al este</t>
  </si>
  <si>
    <t>Carmen Diaz</t>
  </si>
  <si>
    <t>familiar</t>
  </si>
  <si>
    <t>Ayling Rebeca Martínez Rivas</t>
  </si>
  <si>
    <t>12/08/2004</t>
  </si>
  <si>
    <t>Comarca las jaguitas, cuadro de béisbol los cocos, 65m al sur, 70m al oeste</t>
  </si>
  <si>
    <t>Gloria Maria Rivas Romero</t>
  </si>
  <si>
    <t>Azalia Soluima Jácamo Osorno</t>
  </si>
  <si>
    <t>001-041194-0088H</t>
  </si>
  <si>
    <t>04/11/1994</t>
  </si>
  <si>
    <t>BARRIO BERTHA DIAZ, SEMAFOROS DE LA SUBAS MEDIA CUADRA AL NORTE</t>
  </si>
  <si>
    <t>LUIS MANUEL JACAMO RUIZ</t>
  </si>
  <si>
    <t>Azucena de los Ángeles Sequeira Valle</t>
  </si>
  <si>
    <t>06/12/2002</t>
  </si>
  <si>
    <t>DEL MUELLE 250 VRS AL NORTE GRANADA</t>
  </si>
  <si>
    <t>BARTOLO JOSE SEQUEIRA JIMENES</t>
  </si>
  <si>
    <t>Ballardo Valenzuela Altamirano</t>
  </si>
  <si>
    <t>001-301101-1007T</t>
  </si>
  <si>
    <t>30/11/2001</t>
  </si>
  <si>
    <t>Comunidad la chata,frente a escuela comunitaria</t>
  </si>
  <si>
    <t>Eveling delgado</t>
  </si>
  <si>
    <t>Bárbara Milagros Sánchez Cuadra</t>
  </si>
  <si>
    <t>043-041287-0000M</t>
  </si>
  <si>
    <t>Rto Los Madroños, 1ra calle casa B05</t>
  </si>
  <si>
    <t>Dimas Tellez</t>
  </si>
  <si>
    <t>Bayardo Antonio González González</t>
  </si>
  <si>
    <t>2410807900004U</t>
  </si>
  <si>
    <t>07/08/1990</t>
  </si>
  <si>
    <t>Comarca Juguina empalme la bastilla</t>
  </si>
  <si>
    <t>Isabel Toruño</t>
  </si>
  <si>
    <t>Bayardo José Estrada Rugama</t>
  </si>
  <si>
    <t>001 311092 0034M</t>
  </si>
  <si>
    <t>31/10/1992</t>
  </si>
  <si>
    <t>REPARTO CHIK FRENTE IA TERMINAL 108 Y 109</t>
  </si>
  <si>
    <t>LESVIA MARIA RUGAMA TORES</t>
  </si>
  <si>
    <t>Bayron Otoniel Martínez González</t>
  </si>
  <si>
    <t>441-120795-0006G</t>
  </si>
  <si>
    <t>12/07/1995</t>
  </si>
  <si>
    <t>Frente a la escuela La Sultana</t>
  </si>
  <si>
    <t>Josefa González Palacios</t>
  </si>
  <si>
    <t>Belén de Jesús Lumbí Valle</t>
  </si>
  <si>
    <t>DEL MUELLE 200 VRS AL NORTE</t>
  </si>
  <si>
    <t>MAYRA JULIETH VALLE VARGAS</t>
  </si>
  <si>
    <t>Belenia Margarita López Vásquez</t>
  </si>
  <si>
    <t>321-270396-0003S</t>
  </si>
  <si>
    <t>27/03/1996</t>
  </si>
  <si>
    <t>Sector #12 frente donde fue la granja</t>
  </si>
  <si>
    <t>Estela Auxiliadora Vasquez</t>
  </si>
  <si>
    <t>Belki María García Villavicencio</t>
  </si>
  <si>
    <t>004-060882-0000P</t>
  </si>
  <si>
    <t>06/08/1982</t>
  </si>
  <si>
    <t>Adolfo Peña</t>
  </si>
  <si>
    <t>Belkin Vianney Castro González</t>
  </si>
  <si>
    <t>241-010592-0011N</t>
  </si>
  <si>
    <t>01/05/1992</t>
  </si>
  <si>
    <t>San Marcos, San Rafael</t>
  </si>
  <si>
    <t>San Rafael del Norte</t>
  </si>
  <si>
    <t>Francisco Leonel Castro Herrera</t>
  </si>
  <si>
    <t>Belking de Jesús Pérez López</t>
  </si>
  <si>
    <t>328-291294-0000K</t>
  </si>
  <si>
    <t>29/12/1994</t>
  </si>
  <si>
    <t>De la escuela 50 vrs al Oeste</t>
  </si>
  <si>
    <t>Yader Joel Gutiérrez</t>
  </si>
  <si>
    <t>Belkis Adilia Acevedo Díaz</t>
  </si>
  <si>
    <t>321-130689-0000R</t>
  </si>
  <si>
    <t>13/06/1989</t>
  </si>
  <si>
    <t>Contiguo al Mirador</t>
  </si>
  <si>
    <t>Félix Pedro Martinez</t>
  </si>
  <si>
    <t>Belkis Jahoska Romero Morales</t>
  </si>
  <si>
    <t>321-020392-0005M</t>
  </si>
  <si>
    <t>02/03/1992</t>
  </si>
  <si>
    <t>Primer pozo Comunal 50 varas al norte</t>
  </si>
  <si>
    <t>Juan Antonio Cevilla</t>
  </si>
  <si>
    <t>Belky Alexandra Flashey Mendoza</t>
  </si>
  <si>
    <t>481-110802-1001T</t>
  </si>
  <si>
    <t>11/08/2002</t>
  </si>
  <si>
    <t>DEL BENEFICIO ALBIR 2 CUADRAS AL ESTE Y MEDIA AL NORTE BARRIO JOSE SANTOS DUARTE</t>
  </si>
  <si>
    <t>BELKY JOHANA MENDOZA</t>
  </si>
  <si>
    <t>Belkys Alejandra Cano García</t>
  </si>
  <si>
    <t>0011711910051M</t>
  </si>
  <si>
    <t>Tercera calle de lomalinda , Frente al colegio el madroño.</t>
  </si>
  <si>
    <t>brenda garcia</t>
  </si>
  <si>
    <t>Benita Antonia Ocampo Peña</t>
  </si>
  <si>
    <t>610-110795-0002P</t>
  </si>
  <si>
    <t>11/07/1995</t>
  </si>
  <si>
    <t>De la Ermita 30 vrs al este</t>
  </si>
  <si>
    <t>José Luis Gutiérrez Rivera</t>
  </si>
  <si>
    <t>Benito Rafael Ortega Jarquín</t>
  </si>
  <si>
    <t>281-210588-0001N</t>
  </si>
  <si>
    <t>8829 7931</t>
  </si>
  <si>
    <t>Banpro, 1/2C. al sur 15 vrs. al norte</t>
  </si>
  <si>
    <t>En una empresa de terceros</t>
  </si>
  <si>
    <t>Albageneracion</t>
  </si>
  <si>
    <t>Puerto Sandino</t>
  </si>
  <si>
    <t>Electricidad</t>
  </si>
  <si>
    <t xml:space="preserve">Controlista </t>
  </si>
  <si>
    <t>Obtener conocimientos para cambiar de ocupación</t>
  </si>
  <si>
    <t>Benyi Rafael Orozco</t>
  </si>
  <si>
    <t>N/A</t>
  </si>
  <si>
    <t>03/09/2001</t>
  </si>
  <si>
    <t>MILAGRO DE DIOS PULPERIA DOÑA GLADYS 40 VARAS AL OESTE.</t>
  </si>
  <si>
    <t>MERCEDES DEL SOCORRO OROZCO MARTINES</t>
  </si>
  <si>
    <t>Berling Castro Castro</t>
  </si>
  <si>
    <t>246-261294-0000C</t>
  </si>
  <si>
    <t>26/12/1994</t>
  </si>
  <si>
    <t>CENTRO ESCOLAR ESTRELLA DE BELEN, 50 MTS. AL NORTE.</t>
  </si>
  <si>
    <t>CECILIO CASTRO</t>
  </si>
  <si>
    <t>Bernarda Concepción Gómez Cruz</t>
  </si>
  <si>
    <t>202-241256-0003S</t>
  </si>
  <si>
    <t>24/12/1956</t>
  </si>
  <si>
    <t>VILLA SAN RAMON CASA #7</t>
  </si>
  <si>
    <t>ARLEN DEL SOCORRO URTECHO GOMEZ</t>
  </si>
  <si>
    <t>Bernardo Antonio Ponce Umaña</t>
  </si>
  <si>
    <t>0010303890019f</t>
  </si>
  <si>
    <t>03/03/1989</t>
  </si>
  <si>
    <t>Km 17 c nueva león ciudad Doral k101</t>
  </si>
  <si>
    <t>Mateare</t>
  </si>
  <si>
    <t>Yelba Umaña</t>
  </si>
  <si>
    <t>Ofiservi repairs</t>
  </si>
  <si>
    <t>Misma de la casa</t>
  </si>
  <si>
    <t>Bertha Catalina Sevilla Corea</t>
  </si>
  <si>
    <t>001-300399-1018V</t>
  </si>
  <si>
    <t>30/03/1999</t>
  </si>
  <si>
    <t>Juana Corea</t>
  </si>
  <si>
    <t>Bertha Gutiérrez Cruz</t>
  </si>
  <si>
    <t>161-230991-0006V</t>
  </si>
  <si>
    <t>23/09/1991</t>
  </si>
  <si>
    <t>Iniser 2 al oeste</t>
  </si>
  <si>
    <t>Yuri Gutierrez Cruz</t>
  </si>
  <si>
    <t>Colegio San Ramón  Wanda</t>
  </si>
  <si>
    <t>Super del Hogar 3 cuadras al oeste</t>
  </si>
  <si>
    <t>Encargado/a</t>
  </si>
  <si>
    <t>Betania del Carmen Madrigal Vega</t>
  </si>
  <si>
    <t>041-210596-0002W</t>
  </si>
  <si>
    <t>21/05/1996</t>
  </si>
  <si>
    <t>Betania del Socorro Flores Puerto</t>
  </si>
  <si>
    <t>001-080491-0027V</t>
  </si>
  <si>
    <t>08/04/1991</t>
  </si>
  <si>
    <t>Marcos Flores</t>
  </si>
  <si>
    <t>Bismarck Antonio Reyes Sotelo</t>
  </si>
  <si>
    <t>001-180301-1020</t>
  </si>
  <si>
    <t>Terminal 262 contigo iglesia santa marta</t>
  </si>
  <si>
    <t>Esquipulas</t>
  </si>
  <si>
    <t>Bladimir José Herrera Tobal</t>
  </si>
  <si>
    <t>281-170384-0000M</t>
  </si>
  <si>
    <t>17/03/1984</t>
  </si>
  <si>
    <t>BANCO CEPPRODEL ½ C NORTE ½ ARRIBA</t>
  </si>
  <si>
    <t>ESTEBAN HERRERA</t>
  </si>
  <si>
    <t>Blanca Aly Mendoza Muñoz</t>
  </si>
  <si>
    <t>001-200496-0017J</t>
  </si>
  <si>
    <t>20/04/1996</t>
  </si>
  <si>
    <t>de los pipitos 3 cuadras al este</t>
  </si>
  <si>
    <t>norma de la consepcion muñoz</t>
  </si>
  <si>
    <t>Blanca Argentina Vásquez Gutiérrez</t>
  </si>
  <si>
    <t>002-061283-0000A</t>
  </si>
  <si>
    <t>06/12/1983</t>
  </si>
  <si>
    <t>San Rafael del Sur</t>
  </si>
  <si>
    <t>Reynaldo Morales</t>
  </si>
  <si>
    <t>Blanca Nubia Salina Cisneros</t>
  </si>
  <si>
    <t>0052701640000E</t>
  </si>
  <si>
    <t>27/01/1964</t>
  </si>
  <si>
    <t>Centro de salud 2 cuadra al sur</t>
  </si>
  <si>
    <t>Armando Ruiz Ruiz</t>
  </si>
  <si>
    <t>Productor</t>
  </si>
  <si>
    <t>Blanca Nubia Salinas Cisneros</t>
  </si>
  <si>
    <t>005-270164-0000E</t>
  </si>
  <si>
    <t>COM. LAS DELICIAS FINCA BUENA VISTA.</t>
  </si>
  <si>
    <t>ARMANDO RUIZ RUIZ</t>
  </si>
  <si>
    <t>Blanca Regina Lacayo Madrigal</t>
  </si>
  <si>
    <t>001-190192-0058D</t>
  </si>
  <si>
    <t>19/01/1992</t>
  </si>
  <si>
    <t>DDF el cine ideal 1 cuadra arriba, 2 cuadras al sur y 1 cuadra arriba.</t>
  </si>
  <si>
    <t>Said Roberto Lacayo Madrigal</t>
  </si>
  <si>
    <t>Boris Igor Martínez Montenegro</t>
  </si>
  <si>
    <t>001-141098-1016K</t>
  </si>
  <si>
    <t>14/10/1998</t>
  </si>
  <si>
    <t>Km 17 carr. Xiloa Igelsia Jesùs es el Camino 1C. abajo. 1. al lago. 1C. arriba</t>
  </si>
  <si>
    <t>Dominga de la Concepciòn Montenegro Antòn</t>
  </si>
  <si>
    <t>Brandon Alexander Caballero Flores</t>
  </si>
  <si>
    <t>001-080399-1015U</t>
  </si>
  <si>
    <t>08/03/1999</t>
  </si>
  <si>
    <t>edificio armando guido 2 arriba, 6 c al lago.</t>
  </si>
  <si>
    <t>Brandon Andrés Sequeira</t>
  </si>
  <si>
    <t>Maritza Seequeira</t>
  </si>
  <si>
    <t>Brandon Leonel Ríos Montes</t>
  </si>
  <si>
    <t>081-021200-1001J</t>
  </si>
  <si>
    <t>02/12/2000</t>
  </si>
  <si>
    <t>COLEGIO CALAZANZ ½ C AL NORTE</t>
  </si>
  <si>
    <t>LEONEL RIOS</t>
  </si>
  <si>
    <t>Brandon Steven Gómez Rueda</t>
  </si>
  <si>
    <t>281-031200-1003M</t>
  </si>
  <si>
    <t>03/12/2000</t>
  </si>
  <si>
    <t>CMCA.VERONICA LACAYO, CONTIGUO IGLESIA CATOLICA</t>
  </si>
  <si>
    <t>Reynaldo Antonio Rueda</t>
  </si>
  <si>
    <t>Brandon Steven Madrigal Dávila</t>
  </si>
  <si>
    <t>001-210802-1013f</t>
  </si>
  <si>
    <t>21/08/2002</t>
  </si>
  <si>
    <t>de donde fue agricor tres cuadra imedia al norte</t>
  </si>
  <si>
    <t>maría helizabet davila meledez</t>
  </si>
  <si>
    <t>Brandon Triana</t>
  </si>
  <si>
    <t>03/07/2003</t>
  </si>
  <si>
    <t>vallen sandino casab23</t>
  </si>
  <si>
    <t>Marta G,</t>
  </si>
  <si>
    <t>Brayan Alfonso López Valle</t>
  </si>
  <si>
    <t>281-110302-1005D</t>
  </si>
  <si>
    <t>11/03/2002</t>
  </si>
  <si>
    <t>BILLARES LACAYO  5 C AL SUR 1½ C ABAJO</t>
  </si>
  <si>
    <t>ALFONSO LOPEZ MARIN</t>
  </si>
  <si>
    <t>Brayan Antonio Olivas Vargas</t>
  </si>
  <si>
    <t>12/06/2001</t>
  </si>
  <si>
    <t>HOTEL EUROPA 5 CUADRAS AL ESTE</t>
  </si>
  <si>
    <t>JEFFERSON VARGAS</t>
  </si>
  <si>
    <t>2311-2584</t>
  </si>
  <si>
    <t>Brayan Javier Blandón Mendoza</t>
  </si>
  <si>
    <t>4520804021002H</t>
  </si>
  <si>
    <t>08/04/2002</t>
  </si>
  <si>
    <t>De los semáforos del Aeropuerto 800mts al Norte</t>
  </si>
  <si>
    <t>Francisco Javier Blandón Argeñal</t>
  </si>
  <si>
    <t>Fundación Samuel</t>
  </si>
  <si>
    <t>Brayan Josue Martínez</t>
  </si>
  <si>
    <t>26/12/2003</t>
  </si>
  <si>
    <t>del colegio los quinchos san judas 3c 1/2 al sur</t>
  </si>
  <si>
    <t>Carmen veronica martinez hernandez</t>
  </si>
  <si>
    <t>Brayan Stiward Hernández Bermúdez</t>
  </si>
  <si>
    <t>001-230501-1008Q</t>
  </si>
  <si>
    <t>23/05/2001</t>
  </si>
  <si>
    <t>De la terminal 115 2 c.arriba media al norte</t>
  </si>
  <si>
    <t>Nydia Bermúdez</t>
  </si>
  <si>
    <t>Brenda Elieth Aburto Vásquez</t>
  </si>
  <si>
    <t>047-280192-0000K</t>
  </si>
  <si>
    <t>Del Juzgado 2 1/2 al este (El Rosario, Carazo)</t>
  </si>
  <si>
    <t>El Rosario</t>
  </si>
  <si>
    <t>Reyna Verónica Vásquez</t>
  </si>
  <si>
    <t>Brenda Lisbeth Dávila</t>
  </si>
  <si>
    <t>321-280994-0000R</t>
  </si>
  <si>
    <t>28/09/1994</t>
  </si>
  <si>
    <t>Del empalme de esquipulas 200 varas al este.</t>
  </si>
  <si>
    <t>Danelia Dávila Herrea</t>
  </si>
  <si>
    <t>Brenda Liseth Urbina López</t>
  </si>
  <si>
    <t>162-250187-0000F</t>
  </si>
  <si>
    <t>25/01/1987</t>
  </si>
  <si>
    <t>De la escuela Wiston López 300 Varas al Norte.</t>
  </si>
  <si>
    <t>Joaquina Urbina</t>
  </si>
  <si>
    <t>Brenda Nayeli Marín Moreno</t>
  </si>
  <si>
    <t>161_141001_1004_1004G</t>
  </si>
  <si>
    <t>14/10/2001</t>
  </si>
  <si>
    <t>Segundo portón farem Esteli, 2 C al este.</t>
  </si>
  <si>
    <t>Nora de Jesús Marin Moreno</t>
  </si>
  <si>
    <t>Brian Josué Laínez Olivas</t>
  </si>
  <si>
    <t>No tengo</t>
  </si>
  <si>
    <t>Colegio Calasanz, León, 1 sur, 75 vras Este, Barranca</t>
  </si>
  <si>
    <t>Bryan Alexander Morales Nicaragua</t>
  </si>
  <si>
    <t>0010811001101D</t>
  </si>
  <si>
    <t>08/11/2000</t>
  </si>
  <si>
    <t>Bo. 25 aniversario, Supermercado Walmart 2c O.</t>
  </si>
  <si>
    <t>Luz Morales</t>
  </si>
  <si>
    <t>Bryan Antonio Sánchez Zapata</t>
  </si>
  <si>
    <t>001-010899-1055F</t>
  </si>
  <si>
    <t>01/08/1999</t>
  </si>
  <si>
    <t>VI. AUSTRIA, ENTRADA PRINCIPAL 4C. N. 1½C. E. CA. N° H-6.</t>
  </si>
  <si>
    <t>MARVIN CASTRO PACHECO</t>
  </si>
  <si>
    <t>Bryan Ariel Cisneros</t>
  </si>
  <si>
    <t>082 19021999 1000E</t>
  </si>
  <si>
    <t>19/02/1999</t>
  </si>
  <si>
    <t>Oswaldo Antonio Lopez Caldera</t>
  </si>
  <si>
    <t>Bryan David González Mena</t>
  </si>
  <si>
    <t xml:space="preserve">De los talleres moderno 3 1/2c. Arriba  </t>
  </si>
  <si>
    <t>Bryan Evelio Calderón Gutiérrez</t>
  </si>
  <si>
    <t>121-031100-1000U</t>
  </si>
  <si>
    <t>03/11/2000</t>
  </si>
  <si>
    <t>Barrio la primavera donde fue industrias danto tres cuadras al lago dos cuadras abajo</t>
  </si>
  <si>
    <t>Alvaro Jacinto Moya Velasquez</t>
  </si>
  <si>
    <t>88829733-22522048</t>
  </si>
  <si>
    <t>Bryan Gamalieth Ortega Villalobos</t>
  </si>
  <si>
    <t>001-110801-1019v</t>
  </si>
  <si>
    <t>11/08/2001</t>
  </si>
  <si>
    <t>clinica don bosco 2/1 abajo 85 varas al sur</t>
  </si>
  <si>
    <t>karla villalobos</t>
  </si>
  <si>
    <t>Bryan Isaac Flores Castro</t>
  </si>
  <si>
    <t>0030708001001H</t>
  </si>
  <si>
    <t>07/08/2000</t>
  </si>
  <si>
    <t>Hugo Chavez entrada principal 18 andenes val lago media abajo</t>
  </si>
  <si>
    <t>Walter Jose Flores Alemán</t>
  </si>
  <si>
    <t>Bryan Leiva Martínez</t>
  </si>
  <si>
    <t>Contiguo a la pulpería romero</t>
  </si>
  <si>
    <t>Reparación de motores</t>
  </si>
  <si>
    <t>Bryan Saúl Velásquez Padilla</t>
  </si>
  <si>
    <t>001-041197-0028B</t>
  </si>
  <si>
    <t>04/11/1997</t>
  </si>
  <si>
    <t>B LAUREANO MAIRENA DE LA IGLESIA HEBRON 1C AL ESTE, 1 1/2 AL SUR</t>
  </si>
  <si>
    <t>MARCO VELASQUEZ</t>
  </si>
  <si>
    <t>TALLER MEJIA</t>
  </si>
  <si>
    <t>B LAUREANO MAIRENA DE LA IGLESIA HEBRON 1C AL ESTE, 2C AL SUR</t>
  </si>
  <si>
    <t>Tornero</t>
  </si>
  <si>
    <t>Bryon Antonio Lanza Villegas</t>
  </si>
  <si>
    <t>241-070996-0005Y</t>
  </si>
  <si>
    <t>07/09/1996</t>
  </si>
  <si>
    <t>CMCA EL SALTO, CAPILLA CATOLICA 800 MTS. N.</t>
  </si>
  <si>
    <t>BYRON LANZAS</t>
  </si>
  <si>
    <t>Bryssa Azucena Vallecillo Rivera</t>
  </si>
  <si>
    <t>0011705011018N</t>
  </si>
  <si>
    <t>17/05/2001</t>
  </si>
  <si>
    <t>Yolanda Rivera</t>
  </si>
  <si>
    <t>Iglesia de Dios Odres Nuevos ( Emprendedores Juveniles )</t>
  </si>
  <si>
    <t>Del parque san Cayetano 2 cuadras al norte.</t>
  </si>
  <si>
    <t>Byron Antonio González Silva</t>
  </si>
  <si>
    <t>08/11/2001</t>
  </si>
  <si>
    <t>Jaqueline Argentina Silva Gómez</t>
  </si>
  <si>
    <t>Byron David Aguilar Ruiz</t>
  </si>
  <si>
    <t>001-030702-1037L</t>
  </si>
  <si>
    <t>03/07/2002</t>
  </si>
  <si>
    <t>Del hotelito kelly 1 cuadra al sur</t>
  </si>
  <si>
    <t>Jeanneth Del Socorro Ruiz Aguilar</t>
  </si>
  <si>
    <t>Caleb Otoniel Guido Quintero</t>
  </si>
  <si>
    <t>15/05/2001</t>
  </si>
  <si>
    <t>De la mutua del campo 100 vs al norte</t>
  </si>
  <si>
    <t>Blanca Etelbina Guido Quinteto</t>
  </si>
  <si>
    <t>Camila Lucia Berrios Flores</t>
  </si>
  <si>
    <t>30 agosto 2003</t>
  </si>
  <si>
    <t>30/06/2003</t>
  </si>
  <si>
    <t>javier alonso  berrios torres</t>
  </si>
  <si>
    <t>Camilo Alejandro Fitoria Alvarado</t>
  </si>
  <si>
    <t>001-051095-0030K</t>
  </si>
  <si>
    <t>05/10/1995</t>
  </si>
  <si>
    <t>Colonia 14 de septiembre</t>
  </si>
  <si>
    <t>Karen Lucía Alvarado Jarquín</t>
  </si>
  <si>
    <t>Camilo Antonio Briceño Espinoza</t>
  </si>
  <si>
    <t>Yasly del Socorro Espinoza A</t>
  </si>
  <si>
    <t>Cándido de Jesús Urbina Toledo</t>
  </si>
  <si>
    <t>001-090596-1001l</t>
  </si>
  <si>
    <t>09/05/1996</t>
  </si>
  <si>
    <t>luz marlene toledo rocha</t>
  </si>
  <si>
    <t>Caren Anielka Gutiérrez Ramos</t>
  </si>
  <si>
    <t>002-041289-0000N</t>
  </si>
  <si>
    <t>04/12/1989</t>
  </si>
  <si>
    <t>Jordan Torrentes</t>
  </si>
  <si>
    <t>Carla de Jesús Mojica Baltodano</t>
  </si>
  <si>
    <t>042-241275-0001E</t>
  </si>
  <si>
    <t>María Luisa Cruz Baltodano</t>
  </si>
  <si>
    <t>Carla María Miranda Escorcia</t>
  </si>
  <si>
    <t>001-100197-0013H</t>
  </si>
  <si>
    <t>10/01/1997</t>
  </si>
  <si>
    <t>De los semáforos del Rigoberto 1c al sur, 1c arriba</t>
  </si>
  <si>
    <t>Narcisa del Socorro Escorcia Flores</t>
  </si>
  <si>
    <t>Carlos Albero Guido González</t>
  </si>
  <si>
    <t>281-250300-1006 E</t>
  </si>
  <si>
    <t>25/03/2000</t>
  </si>
  <si>
    <t>LUIS ALBERTO GUIDO RIVERA</t>
  </si>
  <si>
    <t>Carlos Alberto Roque Gutiérrez</t>
  </si>
  <si>
    <t>001-160561-1000Q</t>
  </si>
  <si>
    <t>16/05/1961</t>
  </si>
  <si>
    <t>Barrio Cristo Rey, Iglesia Católica 10 Vrs. al Oeste.</t>
  </si>
  <si>
    <t>Tipitapa</t>
  </si>
  <si>
    <t>Leonardo</t>
  </si>
  <si>
    <t>Carlos Alberto Téllez Salgado</t>
  </si>
  <si>
    <t>001-250202-1006S</t>
  </si>
  <si>
    <t>Bo.Pedro Bentancour</t>
  </si>
  <si>
    <t>Xiomara Vallecillo</t>
  </si>
  <si>
    <t>8958 2874</t>
  </si>
  <si>
    <t>Carlos Alexander Rodríguez Rojas</t>
  </si>
  <si>
    <t>281-040297-0000G</t>
  </si>
  <si>
    <t>04/02/1997</t>
  </si>
  <si>
    <t>Reparto Benjamín Zeledon 2da Calle</t>
  </si>
  <si>
    <t>Urania Cristina Somarriba Carmona</t>
  </si>
  <si>
    <t>El Barbaro</t>
  </si>
  <si>
    <t>al otro lado parque de los poetas</t>
  </si>
  <si>
    <t>Mesero</t>
  </si>
  <si>
    <t>Carlos Alfredo Rodríguez López</t>
  </si>
  <si>
    <t>4812706940002E</t>
  </si>
  <si>
    <t>27/06/1994</t>
  </si>
  <si>
    <t>Primera entrada al granero 4c al oeste</t>
  </si>
  <si>
    <t>Carlos Lopez</t>
  </si>
  <si>
    <t>Comercio</t>
  </si>
  <si>
    <t>Primera entrada a los graneros 4c al oeste</t>
  </si>
  <si>
    <t>Carlos Aurelio Guerrero Baca</t>
  </si>
  <si>
    <t>081-230600-1001l</t>
  </si>
  <si>
    <t>23/06/2000</t>
  </si>
  <si>
    <t>Chichigalpa, comarca cosmapa frente al centro de salud</t>
  </si>
  <si>
    <t>Norma yaneth baca ruiz</t>
  </si>
  <si>
    <t>Carlos Benito Lindo Ruiz</t>
  </si>
  <si>
    <t>14/08/2001</t>
  </si>
  <si>
    <t>Leon·Sutiaba de los pescaditos dos cuadras al sur veinticinco varas abajo</t>
  </si>
  <si>
    <t>Paula Eudocia Ruiz Quedo</t>
  </si>
  <si>
    <t>Carlos César Duarte González</t>
  </si>
  <si>
    <t>615 - 121298 - 1000E</t>
  </si>
  <si>
    <t>12/12/1998</t>
  </si>
  <si>
    <t>R.A.C.C.S</t>
  </si>
  <si>
    <t>Bocana de Paiwas</t>
  </si>
  <si>
    <t>RACCS</t>
  </si>
  <si>
    <t>Xiomara del Carmen Gonzalez</t>
  </si>
  <si>
    <t>Carlos Daniel Jiménez Espinoza</t>
  </si>
  <si>
    <t>0011504991006G</t>
  </si>
  <si>
    <t>Mirian Garcia</t>
  </si>
  <si>
    <t>Carlos David Osegueda Cerda</t>
  </si>
  <si>
    <t>001 290898 0010L</t>
  </si>
  <si>
    <t>28/08/1998</t>
  </si>
  <si>
    <t>Barrio laureno mairena casa L11</t>
  </si>
  <si>
    <t>asuncion del carmen perez cerda</t>
  </si>
  <si>
    <t>Carlos de Jesús Rivera Mendoza</t>
  </si>
  <si>
    <t>10/11/2002</t>
  </si>
  <si>
    <t>Carmen Maria Mendoza Caballero</t>
  </si>
  <si>
    <t>22800676/22803115/87677873</t>
  </si>
  <si>
    <t>Carlos de Jesús Vargas Henríquez</t>
  </si>
  <si>
    <t>0011008960015L</t>
  </si>
  <si>
    <t>10/08/1996</t>
  </si>
  <si>
    <t>Bo. Waspan Sur, Porton villa San Jacinto 1/2C E 1/2C N.</t>
  </si>
  <si>
    <t>Carlos Vargas</t>
  </si>
  <si>
    <t>Carlos Donaldo Mendoza Valverde</t>
  </si>
  <si>
    <t>004-110974-0002C</t>
  </si>
  <si>
    <t>11/09/1974</t>
  </si>
  <si>
    <t>BO. EL PORVENIR, TERMINAL RUTA 115. 3C. O. 1C. N.</t>
  </si>
  <si>
    <t>Sonia Marina Mendoza Alvarado</t>
  </si>
  <si>
    <t>Carlos Enrique Pérez Pérez</t>
  </si>
  <si>
    <t>np</t>
  </si>
  <si>
    <t>27/09/2001</t>
  </si>
  <si>
    <t>Adela del Socorro Perez Perez.</t>
  </si>
  <si>
    <t>76215896 mov</t>
  </si>
  <si>
    <t>Carlos Ernesto Bolaños Valdés</t>
  </si>
  <si>
    <t>01/09/1995</t>
  </si>
  <si>
    <t>Leonel Felicio Bolaños Valdes</t>
  </si>
  <si>
    <t>Carlos Guillermo Zambrana Taylor</t>
  </si>
  <si>
    <t>0011402870009X</t>
  </si>
  <si>
    <t>14/02/1987</t>
  </si>
  <si>
    <t>Bo. Monseñor Lezcano 2c al Norte 2 1/2c al oeste</t>
  </si>
  <si>
    <t>Martha Taylor Briceño</t>
  </si>
  <si>
    <t>Consultor/a</t>
  </si>
  <si>
    <t>Carlos Javier García Velásquez</t>
  </si>
  <si>
    <t>281-151280-0013C</t>
  </si>
  <si>
    <t>15/12/1980</t>
  </si>
  <si>
    <t>Clinica Dr. Cayetano Munguia 120 varas al este.</t>
  </si>
  <si>
    <t>Gabriela Antonia Mayorga Hernandez</t>
  </si>
  <si>
    <t>Carlos Jhojan Hernández Fonseca</t>
  </si>
  <si>
    <t>281-051199-1003w</t>
  </si>
  <si>
    <t>aguadora de sutiaba 1 cuadra al norte</t>
  </si>
  <si>
    <t>Carlos José Alguera Juarez</t>
  </si>
  <si>
    <t>001-270989-0029H</t>
  </si>
  <si>
    <t>27/09/1989</t>
  </si>
  <si>
    <t>del edificio armando guido 1 c.al norte 1c abajo 7 c al norte</t>
  </si>
  <si>
    <t>Lesly Yrais Hondoy Rodriguez</t>
  </si>
  <si>
    <t>Carlos José Lechado Torrez</t>
  </si>
  <si>
    <t>17/11/2002</t>
  </si>
  <si>
    <t>del sombrero 4 sur 1 1/2 arriba</t>
  </si>
  <si>
    <t>Teresa Torrez</t>
  </si>
  <si>
    <t>Me gusta lo que aprendí</t>
  </si>
  <si>
    <t>Carlos José López Flores</t>
  </si>
  <si>
    <t>081-041193-0012w</t>
  </si>
  <si>
    <t>04/07/1993</t>
  </si>
  <si>
    <t>Guadalupe de Jesus Membreño Montoya</t>
  </si>
  <si>
    <t>Agricola Industrial Zavala</t>
  </si>
  <si>
    <t>contigo a gasolinera los encuentro chinandega costado norte</t>
  </si>
  <si>
    <t>Jardinero</t>
  </si>
  <si>
    <t>Carlos José Rodríguez Estrada</t>
  </si>
  <si>
    <t>0013001760014R</t>
  </si>
  <si>
    <t>30/01/1976</t>
  </si>
  <si>
    <t>BO. PARAISITO, P DEL H 2C ARRIBA 2C S</t>
  </si>
  <si>
    <t>JOSEFA VALERIA RODRIGUEZ</t>
  </si>
  <si>
    <t>SERIVIO DE TRANSPORTES INDEPENDIENTE</t>
  </si>
  <si>
    <t>Conductor</t>
  </si>
  <si>
    <t>Carlos Manuel Cortes Guevara</t>
  </si>
  <si>
    <t>Carretera sabana grande, de la fernandez sera 7 cuadras al sur</t>
  </si>
  <si>
    <t>Carlos Manuel Quintana Vargas</t>
  </si>
  <si>
    <t>De los portones 500 metros al norte</t>
  </si>
  <si>
    <t>Posoltega</t>
  </si>
  <si>
    <t>Carlos Manuel Rugama Castillo</t>
  </si>
  <si>
    <t>MENOR DE EDAD</t>
  </si>
  <si>
    <t>06/11/2002</t>
  </si>
  <si>
    <t>DEL MERCADO MUNICIPÁL 2KM AL OESTE.</t>
  </si>
  <si>
    <t>SANTA BRIGIDA CASTRO HERNANDEZ.</t>
  </si>
  <si>
    <t>Carlos Manuel Vanegas Castro</t>
  </si>
  <si>
    <t>001-160190-0000U</t>
  </si>
  <si>
    <t>comarca santo domingo,de la iglesia 500vrs arriba contiguo al colegio</t>
  </si>
  <si>
    <t>Irma Isabel castro andino</t>
  </si>
  <si>
    <t>Carlos Mauricio Doña Velásquez</t>
  </si>
  <si>
    <t>23/11/1999</t>
  </si>
  <si>
    <t>Maria Eugenia Velasquez</t>
  </si>
  <si>
    <t>Carlos Ramón Urbina Suarez</t>
  </si>
  <si>
    <t>31/8/1999</t>
  </si>
  <si>
    <t>31/08/1999</t>
  </si>
  <si>
    <t>Frente Iglesia Catolica - Esquipulas.</t>
  </si>
  <si>
    <t>María Hermidia Suares López</t>
  </si>
  <si>
    <t>Carlos Samuel Zapata</t>
  </si>
  <si>
    <t>001-200801-1029 B</t>
  </si>
  <si>
    <t>20/08/2001</t>
  </si>
  <si>
    <t>Porton sur de la upoli 1 cuadra abajo</t>
  </si>
  <si>
    <t>Ana Elizabeth Zapata</t>
  </si>
  <si>
    <t>Carlos Vicente Umaña Narváez</t>
  </si>
  <si>
    <t>048-090653-0000F</t>
  </si>
  <si>
    <t>09/06/1953</t>
  </si>
  <si>
    <t>BO. ARIEL DARCE ESCUELA NORMAL 3C. O.</t>
  </si>
  <si>
    <t>Meylin Eloisa Umaña Obregón</t>
  </si>
  <si>
    <t>Carmelo Alfonso Alegría Alaníz</t>
  </si>
  <si>
    <t xml:space="preserve">281-160785 -000H </t>
  </si>
  <si>
    <t xml:space="preserve">carretera Leon San Isidro frente al kilometro 115 </t>
  </si>
  <si>
    <t xml:space="preserve">Telica </t>
  </si>
  <si>
    <t>no</t>
  </si>
  <si>
    <t>Chofer</t>
  </si>
  <si>
    <t>Carmen Karina Gutiérrez Gómez</t>
  </si>
  <si>
    <t>321-080299-1000M</t>
  </si>
  <si>
    <t>08/02/1999</t>
  </si>
  <si>
    <t>Pozo comunal 200 vrs al E, Unile centro</t>
  </si>
  <si>
    <t>Mirna Sarai Gómez</t>
  </si>
  <si>
    <t>Carmen Leticia López</t>
  </si>
  <si>
    <t>321-270196-0003E</t>
  </si>
  <si>
    <t>27/01/1996</t>
  </si>
  <si>
    <t>Pegado a casa comunal, costado oeste.</t>
  </si>
  <si>
    <t>Luz Amparo López Olivas</t>
  </si>
  <si>
    <t>Carmen María Rivera Guzmán</t>
  </si>
  <si>
    <t>326-020197-1000U</t>
  </si>
  <si>
    <t>08/04/2001</t>
  </si>
  <si>
    <t>Del pozo Comunal 100 vrs Oeste</t>
  </si>
  <si>
    <t>Santos Emilio Talavera</t>
  </si>
  <si>
    <t>Carmenza del Rosario Gómez Gómez</t>
  </si>
  <si>
    <t>326-140794-0001L</t>
  </si>
  <si>
    <t>14/07/1994</t>
  </si>
  <si>
    <t>ESCUELA 50VRS. SUR BUENA VISTA.</t>
  </si>
  <si>
    <t>JOSE LUIS LOPEZ CARAZO</t>
  </si>
  <si>
    <t>Carolina de Jesús Torrez Cruz</t>
  </si>
  <si>
    <t>002-150883-0002V</t>
  </si>
  <si>
    <t>15/08/1983</t>
  </si>
  <si>
    <t>Juan Carlos Serrano</t>
  </si>
  <si>
    <t>Carolina del Carmen González</t>
  </si>
  <si>
    <t>042-100896-1002W</t>
  </si>
  <si>
    <t>del colegio Carlos Abravo 700 varas abajo</t>
  </si>
  <si>
    <t>Ingrid Paola Osorio Gonzalez</t>
  </si>
  <si>
    <t>Carolina del Carmen Márquez Flores</t>
  </si>
  <si>
    <t>001-250676-0019T</t>
  </si>
  <si>
    <t>25/06/1976</t>
  </si>
  <si>
    <t>Ervin Sanchez</t>
  </si>
  <si>
    <t>Carolina del Carmen Martínez Vega</t>
  </si>
  <si>
    <t>283-040583-0000M</t>
  </si>
  <si>
    <t>04/05/1983</t>
  </si>
  <si>
    <t>BO. JAIRO PEREZ, FRENTE PARQUE JAIRO PEREZ</t>
  </si>
  <si>
    <t>MARTHA NAZARENA PEÑA LOREDO</t>
  </si>
  <si>
    <t>CANTERA DE NICARAGUA</t>
  </si>
  <si>
    <t>MGA., Semáf. de plaza el sol 2C. S, 1C. E. Casa No. 8</t>
  </si>
  <si>
    <t>Administrador</t>
  </si>
  <si>
    <t>Carolina Vanessa Sánchez Castro</t>
  </si>
  <si>
    <t>001-290977-0067T</t>
  </si>
  <si>
    <t>29/09/1977</t>
  </si>
  <si>
    <t>BO. AMERICAS N°2 COSTADO SUR COLEGIO LAS AMERICAS 2 AND.S. 10VRS. O. CA. N°. C-2261.</t>
  </si>
  <si>
    <t>MOISES GUILLEN</t>
  </si>
  <si>
    <t>Celene del Carmen Cruz Bonilla</t>
  </si>
  <si>
    <t>001-060194-0018v</t>
  </si>
  <si>
    <t>06/01/1994</t>
  </si>
  <si>
    <t>anexo villa libertad vulcanizacion loa trillizos 9c al sur 3c arriba</t>
  </si>
  <si>
    <t>noel antonio cruz pilarte</t>
  </si>
  <si>
    <t>Celenia Sobeydy Díaz López</t>
  </si>
  <si>
    <t>328-080798-1000W</t>
  </si>
  <si>
    <t>08/07/1998</t>
  </si>
  <si>
    <t>De la escuela 1  km al Oeste</t>
  </si>
  <si>
    <t>Ronald Enrique Sanchez</t>
  </si>
  <si>
    <t>Celeste Cristina Céspedes Ampié</t>
  </si>
  <si>
    <t>001-040997-00032S</t>
  </si>
  <si>
    <t>De los lolis 7 al sur 1 arriba y 7 al sur</t>
  </si>
  <si>
    <t>Celeste Massiel Acevedo Hernández</t>
  </si>
  <si>
    <t>001-140395-0008K</t>
  </si>
  <si>
    <t>14/03/1995</t>
  </si>
  <si>
    <t>5827-1554</t>
  </si>
  <si>
    <t>Damaris del Carmen Hernández Varga</t>
  </si>
  <si>
    <t>8774-6276 - 2251-7987</t>
  </si>
  <si>
    <t>Celfida Jahoska Villarreyna González</t>
  </si>
  <si>
    <t>321--270494-0001H</t>
  </si>
  <si>
    <t>27/04/1994</t>
  </si>
  <si>
    <t>Del pozo Comunal 100 varas al sur.</t>
  </si>
  <si>
    <t>José Camilo Flores López</t>
  </si>
  <si>
    <t>Celio José Canales Álvarez</t>
  </si>
  <si>
    <t>10-04d</t>
  </si>
  <si>
    <t>07/05/1996</t>
  </si>
  <si>
    <t>maría yannry alvarez olivas</t>
  </si>
  <si>
    <t>Cenelia Marcel Brandt Reyes</t>
  </si>
  <si>
    <t>001-260190-0012E</t>
  </si>
  <si>
    <t>B°Loma Linda del porton principal del cementerio 1c al sur 20vr arriba</t>
  </si>
  <si>
    <t>Ivania del Socorro Reyes</t>
  </si>
  <si>
    <t>Cesar Augusto Elios Cordero</t>
  </si>
  <si>
    <t>089-290482-0000R</t>
  </si>
  <si>
    <t>Ingenio Monte Rosa</t>
  </si>
  <si>
    <t>Km 148.5 carretera El Viejo - Jiquilillo -Chinandega</t>
  </si>
  <si>
    <t>Supervisor/a</t>
  </si>
  <si>
    <t>César Augusto Pérez Álvarez</t>
  </si>
  <si>
    <t>084-190702-1000Y</t>
  </si>
  <si>
    <t>MODESTO RAMON PALMA, DE LA BOMBA NUEVA 3 C  AL SUR</t>
  </si>
  <si>
    <t>MARIA ALVAREZ</t>
  </si>
  <si>
    <t>Cesar Daniel Morales Cerda</t>
  </si>
  <si>
    <t>001-190401-1025T</t>
  </si>
  <si>
    <t>19/04/2001</t>
  </si>
  <si>
    <t>Tania Auxiladora Cerda Mayorga</t>
  </si>
  <si>
    <t>Repuestos y accesorios Mariano</t>
  </si>
  <si>
    <t>D e los semaforos de la reynaga 2c al lago</t>
  </si>
  <si>
    <t>Cesar Ezequiel Montoya Escobar</t>
  </si>
  <si>
    <t>001-251095-0060L</t>
  </si>
  <si>
    <t>B. Jorge Dimitrov, auto lote Jordi 1 y 1/2 este, 20 vrs al lago</t>
  </si>
  <si>
    <t>César Octavio Cáceres Castellón</t>
  </si>
  <si>
    <t>001-261295-0002N</t>
  </si>
  <si>
    <t>De la iglesia Pio X, 3C al este, 3C al sur y 20vrs al oeste, 6ta etapa, casa #50.</t>
  </si>
  <si>
    <t>Charly Antonio Rivas Hernández</t>
  </si>
  <si>
    <t>26/09/2001</t>
  </si>
  <si>
    <t>del cine ideal 3 cuadras hal sur</t>
  </si>
  <si>
    <t>luz marina hernandez</t>
  </si>
  <si>
    <t>Cherlin Francisca López Hernández</t>
  </si>
  <si>
    <t>481-041094-0002F</t>
  </si>
  <si>
    <t>04/10/1994</t>
  </si>
  <si>
    <t>Frente a la Iglesia Bautista Siloe</t>
  </si>
  <si>
    <t>Vive sola</t>
  </si>
  <si>
    <t>Christhiam Daniel Rayo Valdivia</t>
  </si>
  <si>
    <t>281-060900-1006C</t>
  </si>
  <si>
    <t>06/09/2000</t>
  </si>
  <si>
    <t>GASOLINERA 1UNO. 2 CUADRAS ABAJO 1/2 AL SUR</t>
  </si>
  <si>
    <t>Wendelll Lewis</t>
  </si>
  <si>
    <t>Christhian Ramón López Mondragón</t>
  </si>
  <si>
    <t>284-191299-1000h</t>
  </si>
  <si>
    <t xml:space="preserve">ferreteria paiz 1/2c al oeste </t>
  </si>
  <si>
    <t>Christhoffer Miguel Centeno Moya</t>
  </si>
  <si>
    <t>281-150198-005Y</t>
  </si>
  <si>
    <t>15/01/1998</t>
  </si>
  <si>
    <t>Barrio Manuel Velásquez, Farmacia Saavedra 2 c al sur 3½ c oeste</t>
  </si>
  <si>
    <t>Christian Miguel Centeno Moya</t>
  </si>
  <si>
    <t>2811501980005y</t>
  </si>
  <si>
    <t>farmacia saavedra 2c al sur 3 1/2 abajo</t>
  </si>
  <si>
    <t>farmacia saavedra</t>
  </si>
  <si>
    <t>ciudad el doral</t>
  </si>
  <si>
    <t>Suplente en farmacia</t>
  </si>
  <si>
    <t>Christian del Carmen Brenes Moya</t>
  </si>
  <si>
    <t>041-150491-0000C</t>
  </si>
  <si>
    <t>15/04/1991</t>
  </si>
  <si>
    <t>DETRAS DEL HOSPITAL REGIONAL. CONTIGUO AL RES. XILOTEPEL</t>
  </si>
  <si>
    <t>RIGOBERTO BRENES</t>
  </si>
  <si>
    <t>Corte y confección prendas damas y caballero</t>
  </si>
  <si>
    <t>Christian Livannie García</t>
  </si>
  <si>
    <t>0011301840028b</t>
  </si>
  <si>
    <t>13/01/1984</t>
  </si>
  <si>
    <t>Americas 1, sector C, andén 10 ,casa 1253</t>
  </si>
  <si>
    <t>Escarleth Yaosca Miranda</t>
  </si>
  <si>
    <t>Motor de acero</t>
  </si>
  <si>
    <t>Monseñor lezcano</t>
  </si>
  <si>
    <t>Responsable</t>
  </si>
  <si>
    <t>284-280999-1000h</t>
  </si>
  <si>
    <t>farmacia saavedra 2c.s.3 1/2c.o.</t>
  </si>
  <si>
    <t>281-280999-1000H</t>
  </si>
  <si>
    <t>28/09/1999</t>
  </si>
  <si>
    <t>FARMACIA SAAVEDRA 2C.S.3 1/2C.O</t>
  </si>
  <si>
    <t>83225914 86043013</t>
  </si>
  <si>
    <t>Christian Milleth Herrera Guadamuz</t>
  </si>
  <si>
    <t>001-210203-0003S</t>
  </si>
  <si>
    <t>21/02/2003</t>
  </si>
  <si>
    <t>FRENTE AL POLIDEPORTIVO ESPAÑA 1C Y MEDIA AL SUR</t>
  </si>
  <si>
    <t>TARCIS YANEL GUADAMUZ BARQUERO</t>
  </si>
  <si>
    <t>Christoffer Miguel Centeno Moya</t>
  </si>
  <si>
    <t>281-150198-0005Y</t>
  </si>
  <si>
    <t>FARMACIA SAAVEDRA 2C AL SUR 3 1/2 ABAJO</t>
  </si>
  <si>
    <t>BLANCA MOYA</t>
  </si>
  <si>
    <t>Christopher Alexander Méndez Lumbi</t>
  </si>
  <si>
    <t>001-131299-1019T</t>
  </si>
  <si>
    <t>De los semáforos del auto lote el chele1c al sur 1c al este</t>
  </si>
  <si>
    <t>Cindy Gabriela Rubio López</t>
  </si>
  <si>
    <t>481-290996-0001R</t>
  </si>
  <si>
    <t>29/09/1996</t>
  </si>
  <si>
    <t>De los graneros 1 cuadra al oeste y 1;1/2 Norte</t>
  </si>
  <si>
    <t>Donald Augusto Rubio</t>
  </si>
  <si>
    <t>Cindy Julieth Belén Salgado</t>
  </si>
  <si>
    <t>001-230900-1012b</t>
  </si>
  <si>
    <t>23/09/2000</t>
  </si>
  <si>
    <t>Bo hilario sanchez, 2c lago, 1/2 este</t>
  </si>
  <si>
    <t>Cindy Karina Ramírez Murillo</t>
  </si>
  <si>
    <t>0012704930078G</t>
  </si>
  <si>
    <t>27/04/1993</t>
  </si>
  <si>
    <t>Antigua Selecta 3 1/2 cuadra al norte</t>
  </si>
  <si>
    <t>Maritza Murillo Urbina</t>
  </si>
  <si>
    <t>Cindy Tatiana Bustos Gómez</t>
  </si>
  <si>
    <t>201-291196-0002L</t>
  </si>
  <si>
    <t>29/11/1996</t>
  </si>
  <si>
    <t>Final calle cuiscoma 75 vrs. Al sur</t>
  </si>
  <si>
    <t>Hamilton colomer</t>
  </si>
  <si>
    <t>Cinthia Karina Gutiérrez Ramos</t>
  </si>
  <si>
    <t>002-270192-0001B</t>
  </si>
  <si>
    <t>27/01/1992</t>
  </si>
  <si>
    <t>Erick Gonzalez</t>
  </si>
  <si>
    <t>Cinthya Magdalena Gutiérrez Cruz</t>
  </si>
  <si>
    <t>22/08/1993</t>
  </si>
  <si>
    <t>Isabel Gutierrez</t>
  </si>
  <si>
    <t>Cisne José Murillo López</t>
  </si>
  <si>
    <t>408-280684-0001Q</t>
  </si>
  <si>
    <t>28/06/1984</t>
  </si>
  <si>
    <t>Centro de salud cuadra y media al oeste</t>
  </si>
  <si>
    <t>Masatepe</t>
  </si>
  <si>
    <t>Luisa sebastiana martinez ortiz</t>
  </si>
  <si>
    <t>587-488-82</t>
  </si>
  <si>
    <t>Grupo musical rockonola nica</t>
  </si>
  <si>
    <t>Pío12 400vrs al oeste. Masatepe</t>
  </si>
  <si>
    <t>Músico</t>
  </si>
  <si>
    <t>Claner Estefana Ibarra Gutiérrez</t>
  </si>
  <si>
    <t>241-290896-0001L</t>
  </si>
  <si>
    <t>29/08/1996</t>
  </si>
  <si>
    <t>Roger Hanguien 2 etapa del puente 3c al sur 1/2 este</t>
  </si>
  <si>
    <t>Marlene Morán Gutiérrez</t>
  </si>
  <si>
    <t>Clara Rosa Díaz Zeledón</t>
  </si>
  <si>
    <t>121-241080-0002P</t>
  </si>
  <si>
    <t>24/10/1980</t>
  </si>
  <si>
    <t>HOSP REGIONAL 2C AL SUR 10VRS AL OESTE</t>
  </si>
  <si>
    <t>JOARDIN ANTONIO PARRALES AVELLAN</t>
  </si>
  <si>
    <t>Claribel Báez Vásquez</t>
  </si>
  <si>
    <t>327-040695-0000T</t>
  </si>
  <si>
    <t>04/06/1995</t>
  </si>
  <si>
    <t>Entrada  a apanaje</t>
  </si>
  <si>
    <t>Ángel Rigoberto Valladares</t>
  </si>
  <si>
    <t>Claribel Ríos Cañada</t>
  </si>
  <si>
    <t>321-280283-0005L</t>
  </si>
  <si>
    <t>28/02/1983</t>
  </si>
  <si>
    <t>De la parada de buses el Jocote 300 vrs al norte</t>
  </si>
  <si>
    <t>José Edgardo Moreno</t>
  </si>
  <si>
    <t>Clarita del Socorro Rivas Aguilar</t>
  </si>
  <si>
    <t>001-051095-0064w</t>
  </si>
  <si>
    <t>socorro aguilar</t>
  </si>
  <si>
    <t>Claudia Cristina Hernández Báez</t>
  </si>
  <si>
    <t>327-130301-1000R</t>
  </si>
  <si>
    <t>13/03/2001</t>
  </si>
  <si>
    <t>Capilla evangélica 100 mts al este</t>
  </si>
  <si>
    <t>María Concepción Báez Miranda</t>
  </si>
  <si>
    <t>Claudia Isolina Morales Mayorga</t>
  </si>
  <si>
    <t>001-250395-0036P</t>
  </si>
  <si>
    <t>25/03/1995</t>
  </si>
  <si>
    <t>Colonia Maximo Jerez de Llantasa 3 andenes arriba</t>
  </si>
  <si>
    <t>Isabel Cristina Mayorga Montiel</t>
  </si>
  <si>
    <t>Claudia María Castillo Matus</t>
  </si>
  <si>
    <t>201-081279-0016E</t>
  </si>
  <si>
    <t>08/12/1979</t>
  </si>
  <si>
    <t>Banpro 1c al sur,</t>
  </si>
  <si>
    <t>Verónica del Socorro Matus</t>
  </si>
  <si>
    <t>Farmacia Divino Niño Jesús</t>
  </si>
  <si>
    <t>Banpro 1c al sur, Jinotepe - Carazo</t>
  </si>
  <si>
    <t>Salud</t>
  </si>
  <si>
    <t>Claudia Patricia Arauz Acuña</t>
  </si>
  <si>
    <t>161-180590-0009S</t>
  </si>
  <si>
    <t>18/05/1990</t>
  </si>
  <si>
    <t>SUB ENEL 3C SUR 2 C OESTE 2 SUR 1 1/2 OESTE</t>
  </si>
  <si>
    <t>Jose Rufino Garcia Garcia</t>
  </si>
  <si>
    <t>Claudia Rebeca Bermúdez Ortiz</t>
  </si>
  <si>
    <t>042-181088-0002j</t>
  </si>
  <si>
    <t>18/10/1988</t>
  </si>
  <si>
    <t>barrio los madronos diriamba</t>
  </si>
  <si>
    <t>omar antonio cortez</t>
  </si>
  <si>
    <t>Claudia Vanessa López Rivera</t>
  </si>
  <si>
    <t>481-280195-0000R</t>
  </si>
  <si>
    <t>28/01/1995</t>
  </si>
  <si>
    <t>Del Molino 50 varas al norte</t>
  </si>
  <si>
    <t>Jordin Joel Gómez</t>
  </si>
  <si>
    <t>Clifford Francisco Campbell Ortiz</t>
  </si>
  <si>
    <t>0012506860055D</t>
  </si>
  <si>
    <t>25/06/1986</t>
  </si>
  <si>
    <t>BO. SAN JOSE ORIENTAL, CLINICA SANTAMARIA 2 C AL SUR</t>
  </si>
  <si>
    <t>CLIFFORD CAMBELL</t>
  </si>
  <si>
    <t>Conny Aracely Pérez López</t>
  </si>
  <si>
    <t>001-081289-0075L</t>
  </si>
  <si>
    <t>08/12/1989</t>
  </si>
  <si>
    <t>Km. 14 1/2 carretera vieja a Leon 500 vrs al oeste(direccion actual)</t>
  </si>
  <si>
    <t>Pedro Joaquin Perez Obando</t>
  </si>
  <si>
    <t>Conny Geoconda Chávez Mejía</t>
  </si>
  <si>
    <t>Concepción de María Mejía B</t>
  </si>
  <si>
    <t>Consuelo García Betanco</t>
  </si>
  <si>
    <t>088-150355-0003M</t>
  </si>
  <si>
    <t>Caimito</t>
  </si>
  <si>
    <t>Freddy Espinoza</t>
  </si>
  <si>
    <t>Ventas por cuenta propia</t>
  </si>
  <si>
    <t>Crescencio Mauricio Escorcia Coronado</t>
  </si>
  <si>
    <t>085-15061962-0003R</t>
  </si>
  <si>
    <t>15/06/1962</t>
  </si>
  <si>
    <t>María José Navarrete Lazo</t>
  </si>
  <si>
    <t>Cresencio Mauricio Escorcia Coronado</t>
  </si>
  <si>
    <t>085-150662-0003R</t>
  </si>
  <si>
    <t>Iglesia El Calvario 1 1/2 Cuadra al Sur</t>
  </si>
  <si>
    <t>María José Lazo Navarrete</t>
  </si>
  <si>
    <t>2344-1062</t>
  </si>
  <si>
    <t>Cristel Lineth Pérez López</t>
  </si>
  <si>
    <t>13/10/2004</t>
  </si>
  <si>
    <t>Juana Pastora López Vásquez</t>
  </si>
  <si>
    <t>Cristheam Enrique Gámez Valenzuela</t>
  </si>
  <si>
    <t>281-010701-1002T</t>
  </si>
  <si>
    <t>01/07/2001</t>
  </si>
  <si>
    <t>DE LA CANCHA LINO ARGUELLO 4 C. SUR 75 ARRIBA</t>
  </si>
  <si>
    <t>MARIA ROQUE</t>
  </si>
  <si>
    <t>------------</t>
  </si>
  <si>
    <t>Cristhian Antonio Carrión Mayorga</t>
  </si>
  <si>
    <t>001-021199-1007A</t>
  </si>
  <si>
    <t>Del restaurante tip top ciudad Sandino 1 1/2 cuadra al norte</t>
  </si>
  <si>
    <t>ROBERETO CLEMENTE</t>
  </si>
  <si>
    <t>Guarda de seguridad</t>
  </si>
  <si>
    <t>Cristhian Carolina Pérez Serrano</t>
  </si>
  <si>
    <t>041-040180-0000T</t>
  </si>
  <si>
    <t>04/01/1980</t>
  </si>
  <si>
    <t>INST. JUAN JOSE RODRIGUEZ 1KM AL SUR</t>
  </si>
  <si>
    <t>YAMIL CAMPOS</t>
  </si>
  <si>
    <t>Cristhian David Sánchez García</t>
  </si>
  <si>
    <t>281-110388-0005H</t>
  </si>
  <si>
    <t>Tamarindon sutiava 10C.al sur 1C.abajo y 1/2C,al sur, reparto Saúl Alvarez</t>
  </si>
  <si>
    <t>Leon</t>
  </si>
  <si>
    <t>Instituto politecnico la salle</t>
  </si>
  <si>
    <t>km 4 carretere poneloya</t>
  </si>
  <si>
    <t>Coordinador de mantenimiento</t>
  </si>
  <si>
    <t>xq es merecido obtener mejor conocimiento</t>
  </si>
  <si>
    <t>Cristhian Gabriel Flete Cruz</t>
  </si>
  <si>
    <t>RPTO. ERICK RAMIREZ, DE LA CANCHA 3C 1/2 AL O.</t>
  </si>
  <si>
    <t>MARIA JOSE CRUZ AGUILAR</t>
  </si>
  <si>
    <t>Cristhian Geovanny Franco Núñez</t>
  </si>
  <si>
    <t>081-140893-0001M</t>
  </si>
  <si>
    <t>14/08/1993</t>
  </si>
  <si>
    <t>DE DONDE FUE LA RICARDO MORALES AVILES 1C AL SUR</t>
  </si>
  <si>
    <t>REBECA ELIZABETH ULLOA</t>
  </si>
  <si>
    <t>Cristhian Israel Pastrán Pereira</t>
  </si>
  <si>
    <t>de dnd fue la farm.catin 2c.norte 2.coeste</t>
  </si>
  <si>
    <t>juana francisca pereira gonzalez</t>
  </si>
  <si>
    <t>Cristhian Josué Alvarado</t>
  </si>
  <si>
    <t>001-090987-0044V</t>
  </si>
  <si>
    <t>villa libertad, grupoB. farmacia mariem 4 andenes al sur, medio anden hacia el oeste casa b-467</t>
  </si>
  <si>
    <t>Aracelly Mayorga Rugama</t>
  </si>
  <si>
    <t>Cristhian Jovanny Talavera Urrutia</t>
  </si>
  <si>
    <t>161-151099-1008F</t>
  </si>
  <si>
    <t>15/10/1999</t>
  </si>
  <si>
    <t>Ferreteria Reynaldo Hernandrez 7 al este 1 y media al sur</t>
  </si>
  <si>
    <t>Blanca Nuvia Talavera urrutia</t>
  </si>
  <si>
    <t>Ebanistería carcamó</t>
  </si>
  <si>
    <t>Taller el paisa 1c  y 10 varas al sur</t>
  </si>
  <si>
    <t>Madera mueble</t>
  </si>
  <si>
    <t>Artesano</t>
  </si>
  <si>
    <t>Cristhian Morelia Ruiz Valle</t>
  </si>
  <si>
    <t>041-301195-0000J</t>
  </si>
  <si>
    <t>CONTIGUO A GASOLINERA UNO KM45 1/2 CARRETERA A MASACHAPA</t>
  </si>
  <si>
    <t>ERVING ANTONIO RUIZ ABURTO</t>
  </si>
  <si>
    <t>Costurera</t>
  </si>
  <si>
    <t>Cristhofer José Hernández Soza</t>
  </si>
  <si>
    <t>001-200899-1001N</t>
  </si>
  <si>
    <t>20/08/1999</t>
  </si>
  <si>
    <t>C. Sandino Zona No.4 Mercado Municipal 4C al E. 1/2 Al Lago</t>
  </si>
  <si>
    <t>Gertrudiz del Carmen Soza</t>
  </si>
  <si>
    <t>2269-9445</t>
  </si>
  <si>
    <t>Cristian Alexander Flores Huerta</t>
  </si>
  <si>
    <t>27/06/2002</t>
  </si>
  <si>
    <t>Comarca Pochocuape, del Instituto Técnico la Inmaculada 2c al sur, 1c este</t>
  </si>
  <si>
    <t>Maria Mercedes Huerta</t>
  </si>
  <si>
    <t>Cristian Alfredo Pérez Tinoco</t>
  </si>
  <si>
    <t>Marta aracelly tinoco mondragon</t>
  </si>
  <si>
    <t>Cristian Amelia Martínez</t>
  </si>
  <si>
    <t>321-020394-0001W</t>
  </si>
  <si>
    <t>BARRIO VILLA ESPAÑA</t>
  </si>
  <si>
    <t>OSWAL FLORES</t>
  </si>
  <si>
    <t>Cristian del Socorro Méndez Medrano</t>
  </si>
  <si>
    <t>041-171071-0000E</t>
  </si>
  <si>
    <t>Santiago Rodríguez</t>
  </si>
  <si>
    <t>Cristian Javier Solano Oporta</t>
  </si>
  <si>
    <t>001-210200-1008W</t>
  </si>
  <si>
    <t>21/02/2000</t>
  </si>
  <si>
    <t>Bo. Carlos Nuñez, Rotonda el periodista 3c al N. 3c al E. 50 vrs al N</t>
  </si>
  <si>
    <t>José Teodoro Solano Martínez</t>
  </si>
  <si>
    <t>Cristian Medina</t>
  </si>
  <si>
    <t>321-170502-1001E</t>
  </si>
  <si>
    <t>17/05/2002</t>
  </si>
  <si>
    <t>SALIDA A SANTA TEREZA</t>
  </si>
  <si>
    <t>LENER MEDINA</t>
  </si>
  <si>
    <t>Cristina Méndez López</t>
  </si>
  <si>
    <t>329-051098-1000C</t>
  </si>
  <si>
    <t>05/10/1998</t>
  </si>
  <si>
    <t>comarca villa el carmen , centro del centro de salud 1 cuadras al oeste media cuadra al sur</t>
  </si>
  <si>
    <t>Juana Maria López Mendez</t>
  </si>
  <si>
    <t>Cristofer Alejandro Pérez Ortiz</t>
  </si>
  <si>
    <t>no aplica 08-08-2002</t>
  </si>
  <si>
    <t>marina auxiliadora alvarez ortiz</t>
  </si>
  <si>
    <t>Cristofer Jean Carlos Maradiaga Baquedano</t>
  </si>
  <si>
    <t>281-200497-0001f</t>
  </si>
  <si>
    <t>Cancha posada del sol 1 al sur</t>
  </si>
  <si>
    <t>Cristopher Ismael Hernández Briceño</t>
  </si>
  <si>
    <t>001-050192-0034W</t>
  </si>
  <si>
    <t>Del colegio Benjamín Zeledón 2c al sur 2c al este.</t>
  </si>
  <si>
    <t>Colgate Palmolive (C.A.) INC</t>
  </si>
  <si>
    <t>KM 11.4 Carretera nueva a León</t>
  </si>
  <si>
    <t>Ayudante de oficina</t>
  </si>
  <si>
    <t>Emprender en un negocio propio</t>
  </si>
  <si>
    <t>Cristopher Reynaldo López Centeno</t>
  </si>
  <si>
    <t>081-010102-1000T</t>
  </si>
  <si>
    <t>01/01/2002</t>
  </si>
  <si>
    <t>David De Jesus Lopez</t>
  </si>
  <si>
    <t>Cristy Carolina Silva Calero</t>
  </si>
  <si>
    <t>281-270895-0004L</t>
  </si>
  <si>
    <t>27/08/1995</t>
  </si>
  <si>
    <t>Urbanización Valle de Sandino  Bloque G-4 Lote 7</t>
  </si>
  <si>
    <t>Francisco Javier Montano Altamirano</t>
  </si>
  <si>
    <t>Dalila del Carmen Centeno Padilla</t>
  </si>
  <si>
    <t>002-260886-0001C</t>
  </si>
  <si>
    <t>26/08/1986</t>
  </si>
  <si>
    <t>Fernando Rojas</t>
  </si>
  <si>
    <t>Dalila María López Pérez</t>
  </si>
  <si>
    <t>1652201890001R</t>
  </si>
  <si>
    <t>Hospital Pedro Altamirano, 250 varas al N, sobre carretera panamericana.MD</t>
  </si>
  <si>
    <t>La Trinidad</t>
  </si>
  <si>
    <t>Damaris de los Ángeles Arauz Montenegro</t>
  </si>
  <si>
    <t>241-021093-0006M</t>
  </si>
  <si>
    <t>02/10/1993</t>
  </si>
  <si>
    <t>CMCA SAN ANTONIO, EMPALME SANTA ROSA 3KM. N.</t>
  </si>
  <si>
    <t>FLORA DEL SOCORRO MONTENEGRO BLANDON</t>
  </si>
  <si>
    <t>Damaris del Rosario Gutiérrez Sánchez</t>
  </si>
  <si>
    <t>321-130299-1000x</t>
  </si>
  <si>
    <t>13/02/1999</t>
  </si>
  <si>
    <t>CMC.Quebrada de Agua del pozo comunal 300vrs. S</t>
  </si>
  <si>
    <t>Jose Santos Gutierrez</t>
  </si>
  <si>
    <t>Damaris del Socorro Murillo Cruz</t>
  </si>
  <si>
    <t>122-290459-0000Q</t>
  </si>
  <si>
    <t>29/04/1959</t>
  </si>
  <si>
    <t>BO. JUAN CASTRO, JUZGADOS 2C. O.</t>
  </si>
  <si>
    <t>JUMENA ESPINOZA</t>
  </si>
  <si>
    <t>Damaris Ester Acevedo Mejia</t>
  </si>
  <si>
    <t>616-050675-0004K</t>
  </si>
  <si>
    <t>05/06/1975</t>
  </si>
  <si>
    <t>Damaris Sanchez</t>
  </si>
  <si>
    <t>Damian Augusto reyes Cid</t>
  </si>
  <si>
    <t>16/04/2002</t>
  </si>
  <si>
    <t>centro de salud 4 y 1/2 al este</t>
  </si>
  <si>
    <t>Buenos Aires</t>
  </si>
  <si>
    <t>Rivas</t>
  </si>
  <si>
    <t>Violeta Esperanza Cid Hernadez</t>
  </si>
  <si>
    <t>Danessa Valentina Gutiérrez Peña</t>
  </si>
  <si>
    <t>001-240594-0018L</t>
  </si>
  <si>
    <t>De la Iglesia Católica 1 1/2 c al oeste "La trinidad"</t>
  </si>
  <si>
    <t>Kenneth Villavicencio</t>
  </si>
  <si>
    <t>Dania del Socorro Pérez Ramírez</t>
  </si>
  <si>
    <t>327-141290-0000G</t>
  </si>
  <si>
    <t>14/12/1990</t>
  </si>
  <si>
    <t>De la Iglesia Monte Sión 100 vrs al sur.</t>
  </si>
  <si>
    <t>Petronila Del C. Padilla</t>
  </si>
  <si>
    <t>Dania Jeanett Aburto Ticay</t>
  </si>
  <si>
    <t>041-150377-0001X</t>
  </si>
  <si>
    <t>DEL CALVARIO 2 1/2 C AL SUR</t>
  </si>
  <si>
    <t>PATRICIA ABURTO</t>
  </si>
  <si>
    <t>Dania Juniet Miranda Izaguirre</t>
  </si>
  <si>
    <t>326-270395-0000G</t>
  </si>
  <si>
    <t>27/03/1995</t>
  </si>
  <si>
    <t>FRENTE A POZO NO.1 ENACAL. COMUNIDAD LOS COPALES.</t>
  </si>
  <si>
    <t>ERVIN EVELIO HERNANDEZ GOMEZ</t>
  </si>
  <si>
    <t>Dania Lucia Hurtado Ruiz</t>
  </si>
  <si>
    <t>002-010388-0001E</t>
  </si>
  <si>
    <t>01/03/1988</t>
  </si>
  <si>
    <t>Erling Marchena</t>
  </si>
  <si>
    <t>Dania Nayeli Mercado Alvarado</t>
  </si>
  <si>
    <t>25/4/2003</t>
  </si>
  <si>
    <t>25/04/2003</t>
  </si>
  <si>
    <t>De la Iglesia Asamblea de Dios 700 mts al norte</t>
  </si>
  <si>
    <t>Marlene del Socorro Rivera Alvarado</t>
  </si>
  <si>
    <t>Daniel Alberto Mayorga Guevara</t>
  </si>
  <si>
    <t>29/04/2000</t>
  </si>
  <si>
    <t>Yarary del Carmen Guevara Tellez</t>
  </si>
  <si>
    <t>Daniel Alejandro Ruiz Mendoza</t>
  </si>
  <si>
    <t>281-270601-1001D</t>
  </si>
  <si>
    <t>Km 96 carretera  de leon a chinadega, del tanque de agua potable 25 varas al norte.</t>
  </si>
  <si>
    <t>Daniel Antonio García Barahona.</t>
  </si>
  <si>
    <t>001-111102 -1037E.</t>
  </si>
  <si>
    <t>11/11/2002</t>
  </si>
  <si>
    <t>Clínica Donbosco 6 Cuadras Arriba ,Media al sur.</t>
  </si>
  <si>
    <t>Georlene Modesta Leiva.</t>
  </si>
  <si>
    <t>Daniel de Jesús Vega</t>
  </si>
  <si>
    <t>001-140893-0023u</t>
  </si>
  <si>
    <t>zona #3 de donde fue la cachorra 3 cuadras.</t>
  </si>
  <si>
    <t>Elizabeth del socorro Vega</t>
  </si>
  <si>
    <t>Empresas gozoso</t>
  </si>
  <si>
    <t>ciudad Sandino, zona #3 de la cachorra 4 cuadras abajo 30 varas al lago</t>
  </si>
  <si>
    <t>Daniel del Rosario Campos Martínez</t>
  </si>
  <si>
    <t>082-071093-0000B</t>
  </si>
  <si>
    <t>07/10/1993</t>
  </si>
  <si>
    <t>7530-4411</t>
  </si>
  <si>
    <t>Isania Mercedes Ortiz</t>
  </si>
  <si>
    <t>8269-4347</t>
  </si>
  <si>
    <t>Daniel Enrique Martínez Soto</t>
  </si>
  <si>
    <t>05/09/2002</t>
  </si>
  <si>
    <t>Entrada A Las Colinas 5c Al sur 5c Al Este Calle 10 Barrio Agusto Cercar Sandino</t>
  </si>
  <si>
    <t>wilma Eneyda Soto Gomez</t>
  </si>
  <si>
    <t>Daniel Ernesto estrada</t>
  </si>
  <si>
    <t>2460505930001V</t>
  </si>
  <si>
    <t>05/05/1993</t>
  </si>
  <si>
    <t>Comarca Frank Tijerino N°2</t>
  </si>
  <si>
    <t>Meylin Cruz</t>
  </si>
  <si>
    <t>Daniel Ismael Arcia Toruño</t>
  </si>
  <si>
    <t>17/12/2000</t>
  </si>
  <si>
    <t>abangasca sur del colegio 500m este</t>
  </si>
  <si>
    <t>Daniel Josué Silva Mojica</t>
  </si>
  <si>
    <t>001-121200-1026M</t>
  </si>
  <si>
    <t>Gallo mas Gallo 4 cuadra al norte 1/2 abajo</t>
  </si>
  <si>
    <t>Daniela del Socorro Alemán Cortez</t>
  </si>
  <si>
    <t>041-200397-1001N</t>
  </si>
  <si>
    <t>B° Luis Vanegas, Quinta calle casa #81</t>
  </si>
  <si>
    <t>Santa Teresa</t>
  </si>
  <si>
    <t>Martin del Socorro Cortez Martínez</t>
  </si>
  <si>
    <t>Daniela Josseph Ramos Vargas</t>
  </si>
  <si>
    <t>041-051294-0007Y</t>
  </si>
  <si>
    <t>Daniela Victoria Urtecho Cuadra</t>
  </si>
  <si>
    <t>042-100890-0003T</t>
  </si>
  <si>
    <t>Shell 1c sur 1/2c al este</t>
  </si>
  <si>
    <t>Gladys Urtecho</t>
  </si>
  <si>
    <t>Daniela Yahoska Mora Nicaragua</t>
  </si>
  <si>
    <t>24/02/2004</t>
  </si>
  <si>
    <t>San Ignacio Granada</t>
  </si>
  <si>
    <t>Jeymi Auxiliadora Nicaragua Poveda</t>
  </si>
  <si>
    <t>Danilo Espinoza Zeas</t>
  </si>
  <si>
    <t>447-010888-0000A</t>
  </si>
  <si>
    <t>01/08/1988</t>
  </si>
  <si>
    <t>Tope villa flor sur 2c sur  1 cuadra 1/2 al oeste .</t>
  </si>
  <si>
    <t>Vicente Espinoza</t>
  </si>
  <si>
    <t>Danilo Modesto Morales Aguilar</t>
  </si>
  <si>
    <t>001-160762-0043H</t>
  </si>
  <si>
    <t>16/07/1962</t>
  </si>
  <si>
    <t>BO. DUCUALI, PUENTE EL EDEN 1C. E. 3C. S. 40VRS. E. M/D.</t>
  </si>
  <si>
    <t>Danilo J. Morales Alfaro</t>
  </si>
  <si>
    <t>Danis Eliezer Vargas Gutiérrez</t>
  </si>
  <si>
    <t>121-011091-0006J</t>
  </si>
  <si>
    <t>Operador profesional de excavadora hidráulica</t>
  </si>
  <si>
    <t>Constructora Santa Fe</t>
  </si>
  <si>
    <t>Club Terraza 1.5C al abajo, Managua</t>
  </si>
  <si>
    <t>Capacitador</t>
  </si>
  <si>
    <t>Danny Alejandro Narváez Méndez</t>
  </si>
  <si>
    <t>001-190792-0045D</t>
  </si>
  <si>
    <t>31/10/2019</t>
  </si>
  <si>
    <t>DDF la P del H 2 cuadras al lago</t>
  </si>
  <si>
    <t>Cesia Mendez</t>
  </si>
  <si>
    <t>Desarrollador</t>
  </si>
  <si>
    <t>Danny Daniel LaRíos Guillen</t>
  </si>
  <si>
    <t>489-120400-1003W</t>
  </si>
  <si>
    <t>12/04/2000</t>
  </si>
  <si>
    <t>De la Licoreria Don Bosco 4 al lago</t>
  </si>
  <si>
    <t>Reyna Elisabeth Guillen</t>
  </si>
  <si>
    <t>Dara Fernanda Fuentes Zapata</t>
  </si>
  <si>
    <t>0011810021017R</t>
  </si>
  <si>
    <t>Miriam Zapata</t>
  </si>
  <si>
    <t>Darling del Rosario Pérez Santana</t>
  </si>
  <si>
    <t>002-121089-0003V</t>
  </si>
  <si>
    <t>12/10/1989</t>
  </si>
  <si>
    <t>Cristina Santana</t>
  </si>
  <si>
    <t>Darling del Socorro Vallecillo Rodríguez</t>
  </si>
  <si>
    <t>002-190372-0000E</t>
  </si>
  <si>
    <t>19/03/1972</t>
  </si>
  <si>
    <t>Julio Orozco</t>
  </si>
  <si>
    <t>Darling Jeaneth Pérez Escalante</t>
  </si>
  <si>
    <t>081-310182-00065</t>
  </si>
  <si>
    <t>La flor Juanislama</t>
  </si>
  <si>
    <t>Milton Sanchez E</t>
  </si>
  <si>
    <t>Venta ambulante de repostería</t>
  </si>
  <si>
    <t>mercado somotillo</t>
  </si>
  <si>
    <t>Panificación</t>
  </si>
  <si>
    <t>Darling Junieth Sánchez Ruiz</t>
  </si>
  <si>
    <t>17/5/2004</t>
  </si>
  <si>
    <t>17/05/2004</t>
  </si>
  <si>
    <t>De la escuela 1 km al Oeste</t>
  </si>
  <si>
    <t>María Inés Ruiz</t>
  </si>
  <si>
    <t>Darling Marbely Molina Alvarez</t>
  </si>
  <si>
    <t>0011407950005H</t>
  </si>
  <si>
    <t>14/07/1995</t>
  </si>
  <si>
    <t>COLEGIO MÁXIMO JEREZ 1.1/2 C. SUR</t>
  </si>
  <si>
    <t>MARTHA LORENA ALVAREZ ROBLETO</t>
  </si>
  <si>
    <t>Darling María Sánchez Vega</t>
  </si>
  <si>
    <t>041-020380-0002E</t>
  </si>
  <si>
    <t>De la antena movistar 300vrs abajo</t>
  </si>
  <si>
    <t>Dolores</t>
  </si>
  <si>
    <t>Erick Aburto Rodríguez</t>
  </si>
  <si>
    <t>Darling Yesenia Córdoba Osorio</t>
  </si>
  <si>
    <t>325-230687-0000T</t>
  </si>
  <si>
    <t>23/06/1987</t>
  </si>
  <si>
    <t>Frente al Segundo Pozo Comunal</t>
  </si>
  <si>
    <t>Juan Carlos Cruz Olivas</t>
  </si>
  <si>
    <t>Darvin Dávila</t>
  </si>
  <si>
    <t>246-100389-0001M</t>
  </si>
  <si>
    <t>10/03/1989</t>
  </si>
  <si>
    <t>FRANTIJERINO nO. 1.</t>
  </si>
  <si>
    <t>EFRAIN AGUILAR</t>
  </si>
  <si>
    <t>Darwin Agustín Morales Lanzas</t>
  </si>
  <si>
    <t>242-080798-1001C</t>
  </si>
  <si>
    <t>CMCA SAN FCO. DE LOMA AZUL, ESCUELA 500 VRS. S.</t>
  </si>
  <si>
    <t>CLAUDIA MENDEZ</t>
  </si>
  <si>
    <t>LA PERLA</t>
  </si>
  <si>
    <t>Darwin Antonio López Moreno</t>
  </si>
  <si>
    <t>001-050494-0016L</t>
  </si>
  <si>
    <t>05/04/1994</t>
  </si>
  <si>
    <t>Bo. Tierra Prometida, de la nestle 1c al sur, 5c abajo, 25vrs al lago</t>
  </si>
  <si>
    <t>Marvin Antonio Rodriguez</t>
  </si>
  <si>
    <t>Darwin David Salinas Mendoza</t>
  </si>
  <si>
    <t>001-270985-0016Q</t>
  </si>
  <si>
    <t>27/09/1985</t>
  </si>
  <si>
    <t>batahola sur de donde fue la embajada usa 1 c sur y 1 1/2 c abajo</t>
  </si>
  <si>
    <t>Darwin Gerardo Osegueda Fernández</t>
  </si>
  <si>
    <t>001-290898-0011M</t>
  </si>
  <si>
    <t>29/08/1998</t>
  </si>
  <si>
    <t>Gasolinera 1 las americas 1 2 cuadras al sur</t>
  </si>
  <si>
    <t>Teresa de jesus fernandez gonsalez</t>
  </si>
  <si>
    <t>Darwin Otoniel Sánchez García</t>
  </si>
  <si>
    <t>321-010692-0000Y</t>
  </si>
  <si>
    <t>01/06/1992</t>
  </si>
  <si>
    <t>Frente a Hermita catolica la Union</t>
  </si>
  <si>
    <t>Orling Antonio Sanchez</t>
  </si>
  <si>
    <t>Darwin Salatiel Martínez Sánchez</t>
  </si>
  <si>
    <t>08/07/2003</t>
  </si>
  <si>
    <t>Comunidad de Zapote#2.</t>
  </si>
  <si>
    <t>María Lourdes Sánchez Carrasco</t>
  </si>
  <si>
    <t>Darwin Uriel Vásquez Muñoz</t>
  </si>
  <si>
    <t>321-100401-1001N</t>
  </si>
  <si>
    <t>10/04/2001</t>
  </si>
  <si>
    <t>Comunidad de Quebrada de agua.</t>
  </si>
  <si>
    <t>Martha Muñoz Ordoñez</t>
  </si>
  <si>
    <t>Dave Marcelo González Arellano</t>
  </si>
  <si>
    <t>0010105991003E</t>
  </si>
  <si>
    <t>01/05/1999</t>
  </si>
  <si>
    <t>BO SAN JUDAS RASPADOS LOLI 7C SUR 2 C E</t>
  </si>
  <si>
    <t>JOSEFA ARELLANO</t>
  </si>
  <si>
    <t>David Alexander Arriaza Mejia</t>
  </si>
  <si>
    <t>001-031097-0041G</t>
  </si>
  <si>
    <t>03/10/1997</t>
  </si>
  <si>
    <t>nohemi mejia</t>
  </si>
  <si>
    <t>David Antonio Castillo Ortega</t>
  </si>
  <si>
    <t>001-240888-0078D</t>
  </si>
  <si>
    <t>24/08/2019</t>
  </si>
  <si>
    <t>indeprndiente</t>
  </si>
  <si>
    <t>David Antonio Chávez Vallecillo</t>
  </si>
  <si>
    <t>003-011299-1000G</t>
  </si>
  <si>
    <t xml:space="preserve">De donde fueron los billares el gato 2c al lago  </t>
  </si>
  <si>
    <t>David de Jesús Altamirano González</t>
  </si>
  <si>
    <t>16/03/2001</t>
  </si>
  <si>
    <t>Del Sombrero, 4C. S, 2C. arriba</t>
  </si>
  <si>
    <t>Paula de la Cruz Altamirano Olivas</t>
  </si>
  <si>
    <t>Independiente.</t>
  </si>
  <si>
    <t>Mantenimient</t>
  </si>
  <si>
    <t>David Eliezer López Jiménez</t>
  </si>
  <si>
    <t>0012401870006k</t>
  </si>
  <si>
    <t>24/01/1987</t>
  </si>
  <si>
    <t>B. paraisito del puente 1c al lago 1c abajo 10vrs al sur</t>
  </si>
  <si>
    <t>Francisco Javier Lopez Monje</t>
  </si>
  <si>
    <t>Grupo NAYI S.A. y MultiBrands S.A.</t>
  </si>
  <si>
    <t>Galerias Santo Domingo Tienda Ferragamo</t>
  </si>
  <si>
    <t>David Emanuel Martínez Rivas</t>
  </si>
  <si>
    <t>001 140499 1052E</t>
  </si>
  <si>
    <t>14/04/1999</t>
  </si>
  <si>
    <t>comarca las jaguitas cuadro de beisbol los cocos 150m sur 150m oeste</t>
  </si>
  <si>
    <t>Julio Enrrique Martinez Tenorio</t>
  </si>
  <si>
    <t>David Ezequiel Guerrero Baltodano</t>
  </si>
  <si>
    <t>001-100491-0015M</t>
  </si>
  <si>
    <t>Col. inmaculada concepción 6 and sur 1 cuadra abajo casa n 1809-1810</t>
  </si>
  <si>
    <t>David Francisco Nicaragua Ríos</t>
  </si>
  <si>
    <t>001-310198-1027A</t>
  </si>
  <si>
    <t>8722-2521</t>
  </si>
  <si>
    <t>Francisco Josè Nicaragua Fernandez</t>
  </si>
  <si>
    <t>no tiene</t>
  </si>
  <si>
    <t>David Josué Ramírez Úbeda</t>
  </si>
  <si>
    <t>001-080503-1001P</t>
  </si>
  <si>
    <t>08/05/2003</t>
  </si>
  <si>
    <t>BO. GUADALUPE RUIZ COOPERATIVA AHORRO Y CREDITO 1½C. E.</t>
  </si>
  <si>
    <t>JOSE FELIX LINARTE</t>
  </si>
  <si>
    <t>David Josué Sequeira</t>
  </si>
  <si>
    <t>281-111291-0002-W</t>
  </si>
  <si>
    <t>3ra calle reparto modesto ramon palma</t>
  </si>
  <si>
    <t>Ser san antonio</t>
  </si>
  <si>
    <t>chichigalpa</t>
  </si>
  <si>
    <t>Soldador industrial</t>
  </si>
  <si>
    <t>David Reynaldo Mora Cisneros</t>
  </si>
  <si>
    <t>16/05/2003</t>
  </si>
  <si>
    <t>Instituto Medicina Legal, 3 1/2 C arriba.</t>
  </si>
  <si>
    <t>Johana Victoria Cisnero Solano</t>
  </si>
  <si>
    <t>David Samael Chavarria Novoa</t>
  </si>
  <si>
    <t>0010306991026Q</t>
  </si>
  <si>
    <t>03/06/1999</t>
  </si>
  <si>
    <t>DE DONDE FUE EL VELESPAIS 4 ABAJO 1 C NORTE</t>
  </si>
  <si>
    <t>Dayana Paola Torrez Hernández</t>
  </si>
  <si>
    <t>321-290500-1000W</t>
  </si>
  <si>
    <t>29/05/2000</t>
  </si>
  <si>
    <t>de la parada de buses el Jocote 100 vrs al Sur</t>
  </si>
  <si>
    <t>Veronica Elizabeth Hernández</t>
  </si>
  <si>
    <t>Dayana Valeria Martínez Ortiz</t>
  </si>
  <si>
    <t>001-081000-1005S</t>
  </si>
  <si>
    <t>Detras del poli deportivo España, Cost N, 3 and al lago, casa,B382</t>
  </si>
  <si>
    <t>Daysi Xiomara Talavera Hernández</t>
  </si>
  <si>
    <t>481 260894 0000N</t>
  </si>
  <si>
    <t>26/08/2019</t>
  </si>
  <si>
    <t>De la gasolinera petronic 5 cuadras y 1/2 al oeste</t>
  </si>
  <si>
    <t>Elvira Hernandez</t>
  </si>
  <si>
    <t>Débora Valezka Martínez Baltodano</t>
  </si>
  <si>
    <t>042-091299-1003F</t>
  </si>
  <si>
    <t>09/02/1999</t>
  </si>
  <si>
    <t>Última calle del barrio Carlos Mendez</t>
  </si>
  <si>
    <t>Julio César Martínez</t>
  </si>
  <si>
    <t>Deborah Moses López Estrada</t>
  </si>
  <si>
    <t>001-101293-0010X</t>
  </si>
  <si>
    <t>Américas#2 terminal 170, 2 andenes al lago 1 cuadra arriba.</t>
  </si>
  <si>
    <t>Arelis Johanna Estrada Morales</t>
  </si>
  <si>
    <t>Deglis Jonathan Blandon Alvarado</t>
  </si>
  <si>
    <t>2462903920002N</t>
  </si>
  <si>
    <t>29/03/1992</t>
  </si>
  <si>
    <t>Comarca la Chata</t>
  </si>
  <si>
    <t>Ismara Jhael Castillo Alvarado</t>
  </si>
  <si>
    <t>Deisis Karolina Pérez Betanco</t>
  </si>
  <si>
    <t>321-091088-0000P</t>
  </si>
  <si>
    <t>09/10/1988</t>
  </si>
  <si>
    <t>De la escuels Nueva esperanza 200 mts al Oeste</t>
  </si>
  <si>
    <t>Ventura Sánchez González</t>
  </si>
  <si>
    <t>Delia Esperanza Vásquez Vásquez</t>
  </si>
  <si>
    <t>321-240484-0005S</t>
  </si>
  <si>
    <t>24/04/1984</t>
  </si>
  <si>
    <t>frente a la Escuela Rosa Amelia Suazo</t>
  </si>
  <si>
    <t>Jarol Carazo</t>
  </si>
  <si>
    <t>Delia Pastora Pérez López</t>
  </si>
  <si>
    <t>Comunidad el Terrero, 100 mts al sur</t>
  </si>
  <si>
    <t>Mayling del Carmen Perez Lopez</t>
  </si>
  <si>
    <t>Delvin Osmin Vásquez Luna</t>
  </si>
  <si>
    <t>001-030196-0013X</t>
  </si>
  <si>
    <t>Km 12.5 Carretera vieja a León</t>
  </si>
  <si>
    <t>Denia Carolina Ramírez Romero</t>
  </si>
  <si>
    <t>041-240902-1001B</t>
  </si>
  <si>
    <t>Idalia Romero Gutiérrez</t>
  </si>
  <si>
    <t>Denia de Rosario Muñoz Carrasco</t>
  </si>
  <si>
    <t>18/12/2002</t>
  </si>
  <si>
    <t>Josfina del Rosario Sánchez Carrasco</t>
  </si>
  <si>
    <t>Denilson Ronaldo Zamora Araica</t>
  </si>
  <si>
    <t>Juan Pablo Zamora Ruiz</t>
  </si>
  <si>
    <t>Denis Daniel Fernández Sequeira</t>
  </si>
  <si>
    <t>365-181200-100E</t>
  </si>
  <si>
    <t>18/12/2000</t>
  </si>
  <si>
    <t>anexo villa livertad de la vulganizacion los trillisos 2c sur 1c arriba 1c sur</t>
  </si>
  <si>
    <t>Paula sequeira Largaespada</t>
  </si>
  <si>
    <t>Denis Joel Paz González</t>
  </si>
  <si>
    <t>481-011096-1000X</t>
  </si>
  <si>
    <t>01/10/1996</t>
  </si>
  <si>
    <t>Centro de salud 500 mts Noroeste</t>
  </si>
  <si>
    <t>Anibal Lopez Mejia</t>
  </si>
  <si>
    <t>Denis Rafael Ulloa Luquez</t>
  </si>
  <si>
    <t>001-171188-0058L</t>
  </si>
  <si>
    <t>17/11/1988</t>
  </si>
  <si>
    <t>ASERRIO DE CHINANDEGA 1 C AL SUR</t>
  </si>
  <si>
    <t>LETICIA LUQUEZ</t>
  </si>
  <si>
    <t>Denisse Raquel Mendoza Bermúdez</t>
  </si>
  <si>
    <t>001-261289-0026W</t>
  </si>
  <si>
    <t>26/12/1989</t>
  </si>
  <si>
    <t>Américas 1, anden 5, grupo D, casa 1711</t>
  </si>
  <si>
    <t>Martha Campos Mendoza</t>
  </si>
  <si>
    <t>Denixe Javier Guevara Pérez</t>
  </si>
  <si>
    <t>23/11/2000</t>
  </si>
  <si>
    <t>de donde fue la casa de cin media cuadra al sur media cuadra al oeste barrio milagro de Dios</t>
  </si>
  <si>
    <t>Iliana Marli Perez Morales</t>
  </si>
  <si>
    <t>Dereck Rafael Guillen Romero</t>
  </si>
  <si>
    <t>001-051299-10F</t>
  </si>
  <si>
    <t>05/12/1999</t>
  </si>
  <si>
    <t>RAFAEL JOSE GUILLEN MENDOZ</t>
  </si>
  <si>
    <t>Dersa Marbelia Sánchez Morales</t>
  </si>
  <si>
    <t>002-021093-0003C</t>
  </si>
  <si>
    <t>Estarle Morales</t>
  </si>
  <si>
    <t>Deyling Yassari Navarrete Rivas</t>
  </si>
  <si>
    <t>001-180895-0035F</t>
  </si>
  <si>
    <t>18/08/1995</t>
  </si>
  <si>
    <t>8793-1316</t>
  </si>
  <si>
    <t>B° Villa Venezuela del Ivan Montenegro 3C arriba 2C ala sur calle del amor</t>
  </si>
  <si>
    <t>Sayda Rivas Manzanarez</t>
  </si>
  <si>
    <t>7520-1304</t>
  </si>
  <si>
    <t>Deyri Marileth Gómez Gómez</t>
  </si>
  <si>
    <t>002-261286-0000C</t>
  </si>
  <si>
    <t>26/12/1986</t>
  </si>
  <si>
    <t>Jackson Gutierrez</t>
  </si>
  <si>
    <t>Deysi del Rosario Rizo Torrez</t>
  </si>
  <si>
    <t>242 060682 0002S</t>
  </si>
  <si>
    <t>los potrerillos</t>
  </si>
  <si>
    <t>javier herrera</t>
  </si>
  <si>
    <t>Deysis Nohemí Rivas Salinas</t>
  </si>
  <si>
    <t>327-031192-0000R</t>
  </si>
  <si>
    <t>02/11/1993</t>
  </si>
  <si>
    <t>LAS TROJAS.</t>
  </si>
  <si>
    <t>BRENDA MELANIA RIVAS</t>
  </si>
  <si>
    <t>Deyton David Acevedo</t>
  </si>
  <si>
    <t>001-230599-1008H</t>
  </si>
  <si>
    <t>23/05/1999</t>
  </si>
  <si>
    <t>Rosa Leonor Olivas Matus</t>
  </si>
  <si>
    <t>Deyvi Abraham García Pérez</t>
  </si>
  <si>
    <t>001-150402-1014 S</t>
  </si>
  <si>
    <t>15/04/2002</t>
  </si>
  <si>
    <t>iglesia católica villa flor norte 6 cuadras al lago mano izquierda</t>
  </si>
  <si>
    <t>Sureya Perez</t>
  </si>
  <si>
    <t>8472-0081</t>
  </si>
  <si>
    <t>Deyvi Herrera Sánchez</t>
  </si>
  <si>
    <t>Pulpería romero 1 c. Abajo 1/2 al norte</t>
  </si>
  <si>
    <t>Diana Guadalupe Solis Saballos</t>
  </si>
  <si>
    <t>001-150994-004Y</t>
  </si>
  <si>
    <t>Colegio Luis Alfonso 1c  al sur 1 c al oeste</t>
  </si>
  <si>
    <t>Diana Lisbeth Vallecillo Pérez</t>
  </si>
  <si>
    <t>07/06/2002</t>
  </si>
  <si>
    <t>Perla Calero</t>
  </si>
  <si>
    <t>Diana María López Alvarez</t>
  </si>
  <si>
    <t>888-150901-1002T</t>
  </si>
  <si>
    <t>15/09/2001</t>
  </si>
  <si>
    <t>CARLOS FONSECA, ESCUELA SAN ESTEBAN ½ C ESTE</t>
  </si>
  <si>
    <t>Diana Sofía Suarez Duarte</t>
  </si>
  <si>
    <t>0012702980004L</t>
  </si>
  <si>
    <t>Berthalina Duarte</t>
  </si>
  <si>
    <t>Diana Vanesa Videa Polanco</t>
  </si>
  <si>
    <t>321-220792-0002D</t>
  </si>
  <si>
    <t>22/07/1992</t>
  </si>
  <si>
    <t>finca rincón de la palma</t>
  </si>
  <si>
    <t>José Espinal</t>
  </si>
  <si>
    <t>Diego Arturo Gutiérrez Espinales</t>
  </si>
  <si>
    <t>326 240355 0001t</t>
  </si>
  <si>
    <t>24/03/1955</t>
  </si>
  <si>
    <t>Veterinaria Antares 4c al nortre, 0.5 c al este</t>
  </si>
  <si>
    <t>Maria Victoria Gaitan Garcia</t>
  </si>
  <si>
    <t>Diego Manuel Sánchez Silva</t>
  </si>
  <si>
    <t>Lilliam del C Silva</t>
  </si>
  <si>
    <t>Dielka Marisela Romero Morales</t>
  </si>
  <si>
    <t>325-081293-0000S</t>
  </si>
  <si>
    <t>08/12/1993</t>
  </si>
  <si>
    <t>Del primer Pozo Comunal 50 varas al Este</t>
  </si>
  <si>
    <t>Leonel Pozo Bellorin</t>
  </si>
  <si>
    <t>Digna María Toruño Orozco</t>
  </si>
  <si>
    <t>287-200384-0001Y</t>
  </si>
  <si>
    <t>21/03/1984</t>
  </si>
  <si>
    <t>ABANGASCA SUR DEL COLEGIO 500 METROS AL ESTE</t>
  </si>
  <si>
    <t>DANIEL ISMAEL ARCIA TORUÑO</t>
  </si>
  <si>
    <t>POLITECNICO LA SALLE CARGO: CONSERGE</t>
  </si>
  <si>
    <t>Conserje</t>
  </si>
  <si>
    <t>2872003840001y</t>
  </si>
  <si>
    <t>Del colegio 500 mts al este</t>
  </si>
  <si>
    <t>Dil Manuel Salgado Galeano</t>
  </si>
  <si>
    <t>489-230695-0001D</t>
  </si>
  <si>
    <t>23/06/2019</t>
  </si>
  <si>
    <t>De banco avanz 2/1  oeste</t>
  </si>
  <si>
    <t>Maria Jose Galeano  salcedo</t>
  </si>
  <si>
    <t>Hotel</t>
  </si>
  <si>
    <t>De sermesa 800 varas al este</t>
  </si>
  <si>
    <t>Dilcia Isabel Gutiérrez Gómez</t>
  </si>
  <si>
    <t>327-280290-0001X</t>
  </si>
  <si>
    <t>28/02/1990</t>
  </si>
  <si>
    <t>Del comedor infantil 300 vrs al sur</t>
  </si>
  <si>
    <t>Henry David Miranda Carazo</t>
  </si>
  <si>
    <t>Dilenia Francisca Vásquez Muñoz</t>
  </si>
  <si>
    <t>327-010689-0000U</t>
  </si>
  <si>
    <t>01/06/1989</t>
  </si>
  <si>
    <t>Frente a la escuela Cristo Rey</t>
  </si>
  <si>
    <t>Jose Medarno Moreno Mejia</t>
  </si>
  <si>
    <t>Dilia Elena Gutiérrez Vallecillo</t>
  </si>
  <si>
    <t>002-220676-0002L</t>
  </si>
  <si>
    <t>22/06/1976</t>
  </si>
  <si>
    <t>Marcos Miranda</t>
  </si>
  <si>
    <t>En mi casa</t>
  </si>
  <si>
    <t>Los Solises- de la parada de bus en San Cayetano 1k al este.</t>
  </si>
  <si>
    <t>Dilvia Seira García Corea</t>
  </si>
  <si>
    <t>002-281279-0004Y</t>
  </si>
  <si>
    <t>28/12/1979</t>
  </si>
  <si>
    <t>Ulises Gutierrez</t>
  </si>
  <si>
    <t>Dina Adelayda Herrera López</t>
  </si>
  <si>
    <t>441-090292-0003F</t>
  </si>
  <si>
    <t>Del centro de salud de la colonia 1° de mayo 2 c al norte y media al oeste</t>
  </si>
  <si>
    <t>Dina Ermidia Vásquez Espinal</t>
  </si>
  <si>
    <t>29/01/1992</t>
  </si>
  <si>
    <t>De la escuela 300 mts al sur</t>
  </si>
  <si>
    <t>Orlando Emilio Moreno Martínez</t>
  </si>
  <si>
    <t>Dinersa del Socorro Escamoine Estrada</t>
  </si>
  <si>
    <t>202-301183-0001A</t>
  </si>
  <si>
    <t>30/11/1983</t>
  </si>
  <si>
    <t>VILLA LOS ANGELES PRIMER CALLEJON</t>
  </si>
  <si>
    <t>ARGELIA IDALIA TRAÑA</t>
  </si>
  <si>
    <t>Dinna de los Ángeles Ñurindas López</t>
  </si>
  <si>
    <t>001-161002-1009 D</t>
  </si>
  <si>
    <t>16/10/2002</t>
  </si>
  <si>
    <t>donde fue la terminal 168 2 cuadras arriba 1 cuadra al norte</t>
  </si>
  <si>
    <t>Concepcion de Maria Lopez Cano</t>
  </si>
  <si>
    <t>Dinorah Elizabeth Miranda Hernández</t>
  </si>
  <si>
    <t>327-180193-0000C</t>
  </si>
  <si>
    <t>18/01/1993</t>
  </si>
  <si>
    <t>Del comedor infantil 200 mts al oeste</t>
  </si>
  <si>
    <t>María Albertina Hernández</t>
  </si>
  <si>
    <t>Dixa Damaris Amado Centeno</t>
  </si>
  <si>
    <t>2460304981000Q</t>
  </si>
  <si>
    <t>03/04/1998</t>
  </si>
  <si>
    <t>Orlando Amador Centeno</t>
  </si>
  <si>
    <t>Dixon Ernesto Padilla Rojas</t>
  </si>
  <si>
    <t>281 270593 0014N</t>
  </si>
  <si>
    <t xml:space="preserve">Banpro Sutiava 2 cuadras al sur 75 varas al oeste </t>
  </si>
  <si>
    <t>Dolores del Carmen Morales Pérez</t>
  </si>
  <si>
    <t>328-060491-0000Y</t>
  </si>
  <si>
    <t>06/04/1991</t>
  </si>
  <si>
    <t>De la escuela Cristo Rey 200 vrs al Oeste</t>
  </si>
  <si>
    <t>Norlan Abel Rivera</t>
  </si>
  <si>
    <t>Dolores del Socorro Arévalo Zeledón</t>
  </si>
  <si>
    <t>042-230964-0000R</t>
  </si>
  <si>
    <t>23/09/1964</t>
  </si>
  <si>
    <t>Bº SN FCO 3ERA CALLE CASA COMUNAL 1/2C OESTE</t>
  </si>
  <si>
    <t>MARIA FERNANDA LOPEZ A.</t>
  </si>
  <si>
    <t>Dolores Marlene Jara Cordero</t>
  </si>
  <si>
    <t>406-010455-0002S</t>
  </si>
  <si>
    <t>Enitel la Concepción 4c al oeste</t>
  </si>
  <si>
    <t>La Concepción</t>
  </si>
  <si>
    <t>Clementina López</t>
  </si>
  <si>
    <t>Dolys Belissa Espinoza Benavides</t>
  </si>
  <si>
    <t>002-280181-0001N</t>
  </si>
  <si>
    <t>28/01/1981</t>
  </si>
  <si>
    <t>Ielis Hernandez</t>
  </si>
  <si>
    <t>Dominga del Socorro Maradiaga Castellón</t>
  </si>
  <si>
    <t>328-080390-0000C</t>
  </si>
  <si>
    <t>08/03/1990</t>
  </si>
  <si>
    <t>Frente al Colegio Rubén Darío</t>
  </si>
  <si>
    <t>Juan Francisco Rodriguez Carazo</t>
  </si>
  <si>
    <t>Dominga Torrez López</t>
  </si>
  <si>
    <t>327-201279-0000E</t>
  </si>
  <si>
    <t>20/12/1979</t>
  </si>
  <si>
    <t>EL PORCAL SECTOR 3, IGLESIA 50 MTS. ESTE.</t>
  </si>
  <si>
    <t>MARLEN MORENO</t>
  </si>
  <si>
    <t>Donal Mejía</t>
  </si>
  <si>
    <t>13/04/2004</t>
  </si>
  <si>
    <t>VILLA GUADALUPE DEL MUSEO 75 VRS ABAJO</t>
  </si>
  <si>
    <t>JAQUELINE  DEL SOCORRO RAMIREZ</t>
  </si>
  <si>
    <t>Donald Antonio Rayos López</t>
  </si>
  <si>
    <t>241-281088-0005U</t>
  </si>
  <si>
    <t>28/10/1988</t>
  </si>
  <si>
    <t>CMCA LA PAZ DEL TUMA, PUENTE COLGANTE 150 VRS. N.</t>
  </si>
  <si>
    <t>RONALDO ISIDRO RAYO GUTIERREZ</t>
  </si>
  <si>
    <t>UCA - SOPPEXCCA</t>
  </si>
  <si>
    <t>PALI JINOTEGA, 1/2C. OESTE.</t>
  </si>
  <si>
    <t>Donald Daniel Cano Mendoza</t>
  </si>
  <si>
    <t>284-270197-0001d</t>
  </si>
  <si>
    <t>contiguo al escudo la paz centro</t>
  </si>
  <si>
    <t>denia raquel cano mendoza</t>
  </si>
  <si>
    <t>Donald Eduardo Gutiérrez Chaves</t>
  </si>
  <si>
    <t>21/08/1999</t>
  </si>
  <si>
    <t>yesenia de los angeles chavez munguia</t>
  </si>
  <si>
    <t>Donald Francisco Medrano Palacios</t>
  </si>
  <si>
    <t>De la iglesia de Fátima 2c al suroeste .</t>
  </si>
  <si>
    <t>Donald Pérez Aráuz</t>
  </si>
  <si>
    <t>446-100787-0000B</t>
  </si>
  <si>
    <t>17/07/1987</t>
  </si>
  <si>
    <t>CMCA. SAMILALI N°1. CASA FRANCISCO PONCE 300VRS O: M/D.</t>
  </si>
  <si>
    <t>Ticuantepe</t>
  </si>
  <si>
    <t>VICTOR MANUEL ANDINO MARTINEZ</t>
  </si>
  <si>
    <t>RESERVA MONTIBELLI</t>
  </si>
  <si>
    <t>Planta pozo El Crucero #1 6C. O Montibelli.</t>
  </si>
  <si>
    <t>Doneyda del Rosario López Calix</t>
  </si>
  <si>
    <t>328-220395-0000F</t>
  </si>
  <si>
    <t>22/03/1995</t>
  </si>
  <si>
    <t>frente al puesto de salud, villa el carmen</t>
  </si>
  <si>
    <t>Francisco Adalverto Guzmán Alvarado</t>
  </si>
  <si>
    <t>Dora Arcenia Gutiérrez Báez</t>
  </si>
  <si>
    <t>321-270887-0001W</t>
  </si>
  <si>
    <t>27/08/1987</t>
  </si>
  <si>
    <t>De la casa ecológica 200vrs al oeste</t>
  </si>
  <si>
    <t>Franklin Antonio Báez Pérez</t>
  </si>
  <si>
    <t>Dorian Ariel Aguilar Marcos</t>
  </si>
  <si>
    <t>001-220293-0039Q</t>
  </si>
  <si>
    <t>Del tanque de la 14 de septiembre 7 cuadras al sur casa #14 manzana #3</t>
  </si>
  <si>
    <t>Doriann Alexander Martínez Hernández.</t>
  </si>
  <si>
    <t>001-240400-1002k</t>
  </si>
  <si>
    <t>24/04/2000</t>
  </si>
  <si>
    <t>B° Anexo a buenos aires, iglesia mormon de loma linda 4c al lago.</t>
  </si>
  <si>
    <t>Ervin Mariano Martínez Vega</t>
  </si>
  <si>
    <t>Doris Rebeca Reyes Regidor</t>
  </si>
  <si>
    <t>001-181288-0008Q</t>
  </si>
  <si>
    <t>18/12/1988</t>
  </si>
  <si>
    <t>Bo. Oronte Centeno, de donde fueron los billares Mairena 1/2 cuadra al norte. MD</t>
  </si>
  <si>
    <t>Dora Maria Regidor Espinoza</t>
  </si>
  <si>
    <t>Douglas Aquilino Hernández</t>
  </si>
  <si>
    <t>2413005960001T</t>
  </si>
  <si>
    <t>30/05/1996</t>
  </si>
  <si>
    <t>Iglesia Evangelica, 1500 mtrs Sur Chaguite Grande</t>
  </si>
  <si>
    <t>Ruben Emilio Hernandez</t>
  </si>
  <si>
    <t>Douglas Armando González Tercero</t>
  </si>
  <si>
    <t>246-110295-0002B</t>
  </si>
  <si>
    <t>11/02/1995</t>
  </si>
  <si>
    <t>ESCUELA LA LIBERTAD 1KM AL NORTE.</t>
  </si>
  <si>
    <t>AGRIPÍNA SALGADO</t>
  </si>
  <si>
    <t>Douglas Haziel López hurtado</t>
  </si>
  <si>
    <t>0010107991057B</t>
  </si>
  <si>
    <t>01/07/1999</t>
  </si>
  <si>
    <t>Parada antiguos juzgados 2 cuadras al sur 2 al oeste</t>
  </si>
  <si>
    <t>Douglas jesus lopez mendieta</t>
  </si>
  <si>
    <t>Dowglas Fanor Delgado Bonilla</t>
  </si>
  <si>
    <t>281-180801-1009U</t>
  </si>
  <si>
    <t>Praderas de Nuevo León 5ta Calle Casa No. 464</t>
  </si>
  <si>
    <t>Drisling Jezel Méndez Jiménez</t>
  </si>
  <si>
    <t>328-090201-1000T</t>
  </si>
  <si>
    <t>09/02/2001</t>
  </si>
  <si>
    <t>Escuela El Pegador 50 vrs Este 100 vrs al Norte</t>
  </si>
  <si>
    <t>Reyna Isabel Jiménez</t>
  </si>
  <si>
    <t>Dulce María Álvarez Centeno</t>
  </si>
  <si>
    <t>001-240186-0062B</t>
  </si>
  <si>
    <t>Villa Venezuela grupo H anden 3 casa 3955-6</t>
  </si>
  <si>
    <t>Alicia Centeno Zamora</t>
  </si>
  <si>
    <t>Escuela de Educación Especial Melania Morales</t>
  </si>
  <si>
    <t>De los raspados Loli zumen 7 cuadras al sur 4 arriba 1 cuadra al sur</t>
  </si>
  <si>
    <t>Dulce Milagro Lanuza Lobo</t>
  </si>
  <si>
    <t>001-191195-0018J</t>
  </si>
  <si>
    <t>19/11/1995</t>
  </si>
  <si>
    <t>María Magdalena López Urbina</t>
  </si>
  <si>
    <t>La Rivera</t>
  </si>
  <si>
    <t>km8 C a Masaya, Primera entrada a las Colinas, 600 mts al este Casa n° 121</t>
  </si>
  <si>
    <t>Recepcionista</t>
  </si>
  <si>
    <t>Duvan Joseph Henríquez Juárez</t>
  </si>
  <si>
    <t>0812412971004D</t>
  </si>
  <si>
    <t>24/12/1997</t>
  </si>
  <si>
    <t>De la PN 1 cuadra al sur 1 cuadra al oeste</t>
  </si>
  <si>
    <t>Nicolas Antonio Henriquez Castro</t>
  </si>
  <si>
    <t>Soldadura básica eléctrica y autógena</t>
  </si>
  <si>
    <t>Taller de soldadura y Montaje (T.S.M)</t>
  </si>
  <si>
    <t>del cementerio nuevo 1 cuadra al norte</t>
  </si>
  <si>
    <t>Dylan Alfredo Jirón Muñoz</t>
  </si>
  <si>
    <t>001-180202-10i3k</t>
  </si>
  <si>
    <t>Restaurante Los Pescaditos 1/2 Cuadra al oeste</t>
  </si>
  <si>
    <t>Dylan Joaquín Rivas Cruz</t>
  </si>
  <si>
    <t>281-180101-1005U</t>
  </si>
  <si>
    <t>26/10/2019</t>
  </si>
  <si>
    <t>IGLESIA SAN JOSÉ 1/2 CUADRA AL OESTE</t>
  </si>
  <si>
    <t>NORMAN MARTIN RIVAS TELLERIA</t>
  </si>
  <si>
    <t>Dylan José castillo miranda</t>
  </si>
  <si>
    <t>281-310301-1005l</t>
  </si>
  <si>
    <t>villa 23 de julio primer anden media cuadra sobre el anden</t>
  </si>
  <si>
    <t>Eda Julisa López Vásquez</t>
  </si>
  <si>
    <t>328-280997-1001K</t>
  </si>
  <si>
    <t>28/09/1997</t>
  </si>
  <si>
    <t>comarca villa el carmen , centro del centro de salud 2 cuadras al oeste media cuadra al sur</t>
  </si>
  <si>
    <t>Eligio Antonio Vanega Gutierres</t>
  </si>
  <si>
    <t>Eddy Antonio Borda Flores</t>
  </si>
  <si>
    <t>281 171090 0000A</t>
  </si>
  <si>
    <t>10/07/1990</t>
  </si>
  <si>
    <t>sentro de salud una cuad al sur media  arriva rpt daniel avendaño  quezalguaque</t>
  </si>
  <si>
    <t>Dora elsa flores flores</t>
  </si>
  <si>
    <t>Eddy Antonio Bordas Flores</t>
  </si>
  <si>
    <t>281-271090-00000A</t>
  </si>
  <si>
    <t>17/10/1990</t>
  </si>
  <si>
    <t>RPTO DANIEL AVENDAÑO CENTRO SALUD  1 C SUR ½ ESTE</t>
  </si>
  <si>
    <t>DANIELA</t>
  </si>
  <si>
    <t>Eddy Antonio Cortedano Muñoz</t>
  </si>
  <si>
    <t>SIN CEDULA</t>
  </si>
  <si>
    <t>14/11/1999</t>
  </si>
  <si>
    <t>EL CARBON ESCUELA 25 DE FEBRERO 1KM AL OESTE.</t>
  </si>
  <si>
    <t>FRANCISCO ANTONIO CORTEDANO CHAVARRIA</t>
  </si>
  <si>
    <t>Eddy Morraz Silva</t>
  </si>
  <si>
    <t>281-230796-0012Y</t>
  </si>
  <si>
    <t>Colegio las tortuguitas 2C al Norte</t>
  </si>
  <si>
    <t>Eddy Oliver Zea Aguilar</t>
  </si>
  <si>
    <t>10/05/2002</t>
  </si>
  <si>
    <t>Cementerio Milagro de Dios 1c abajo,4c lago</t>
  </si>
  <si>
    <t>RUBEN ZEAS</t>
  </si>
  <si>
    <t>Edelsis Ismelda Jiménez Moreno</t>
  </si>
  <si>
    <t>328-310194-0000S</t>
  </si>
  <si>
    <t>31/01/1994</t>
  </si>
  <si>
    <t>de la escuela 20 metros al sur</t>
  </si>
  <si>
    <t>Rosibell Moreno</t>
  </si>
  <si>
    <t>Edgard Antonio Quijano González</t>
  </si>
  <si>
    <t>001-091192-0004-N</t>
  </si>
  <si>
    <t>09/11/1992</t>
  </si>
  <si>
    <t>barrio santa rosa de la plaza 3f 2/1 al sur</t>
  </si>
  <si>
    <t>jorge antonio quijano gonzalez</t>
  </si>
  <si>
    <t>Edgard Antonio Vanegas Lira</t>
  </si>
  <si>
    <t>Praderas nuevo León- de la entrada de la abuja una al norte, una cuadra al oeste, 30 baras al norte, casa  No 141</t>
  </si>
  <si>
    <t>Edgard Antonio Vanegas Rodríguez</t>
  </si>
  <si>
    <t>281 170774 0015j</t>
  </si>
  <si>
    <t>17/07/1974</t>
  </si>
  <si>
    <t>86472665--83702884</t>
  </si>
  <si>
    <t>Mireya Lechado</t>
  </si>
  <si>
    <t>Edgard de Jesús Castro</t>
  </si>
  <si>
    <t>0011904031004K</t>
  </si>
  <si>
    <t>19/04/2003</t>
  </si>
  <si>
    <t>Suyén Inés Castro Rivas</t>
  </si>
  <si>
    <t>Edgardo Roberto Velázquez</t>
  </si>
  <si>
    <t>329-030990-0000X</t>
  </si>
  <si>
    <t>03/09/1990</t>
  </si>
  <si>
    <t>Frente a la ermita católica en la comunidad el Terrero</t>
  </si>
  <si>
    <t>Felicita Velásquez Alvarado</t>
  </si>
  <si>
    <t>Edith del Socorro Vargas Umaña</t>
  </si>
  <si>
    <t>041-080365-0001X</t>
  </si>
  <si>
    <t>Edith Massiel Gutiérrez Sevilla</t>
  </si>
  <si>
    <t>481_110495_0000Y</t>
  </si>
  <si>
    <t>11/04/1995</t>
  </si>
  <si>
    <t>505 86363716</t>
  </si>
  <si>
    <t>Anita del Carmen Sevilla Medina</t>
  </si>
  <si>
    <t>Edmundo Basilio Báez Hernández</t>
  </si>
  <si>
    <t>321-311202-1000E</t>
  </si>
  <si>
    <t>31/12/2002</t>
  </si>
  <si>
    <t>Julia Henández Polanco</t>
  </si>
  <si>
    <t>Eduarda Marina Gutiérrez García</t>
  </si>
  <si>
    <t>002-071298-1001J</t>
  </si>
  <si>
    <t>07/12/1998</t>
  </si>
  <si>
    <t>Frankling Rojas</t>
  </si>
  <si>
    <t>Eduardo Alberto Orozco Lara</t>
  </si>
  <si>
    <t>0012801021005R</t>
  </si>
  <si>
    <t>07/11/2019</t>
  </si>
  <si>
    <t>carretera tipitapa a masaya km 22 donde fue el bar reyna 1 cuadra abajo media al sur</t>
  </si>
  <si>
    <t>maria luisa orozco lara</t>
  </si>
  <si>
    <t>Eduardo Alejandro Rivas Muñoz</t>
  </si>
  <si>
    <t>001-221100-1007G</t>
  </si>
  <si>
    <t>22/11/2000</t>
  </si>
  <si>
    <t>B° memorial sandino, pozos vista hermosa media cuadra al este media cuadra al sur</t>
  </si>
  <si>
    <t>Mercedes del Rosario Meneses</t>
  </si>
  <si>
    <t>Eduardo Alfredo Potoy</t>
  </si>
  <si>
    <t>Leonor Emilia Campusano</t>
  </si>
  <si>
    <t>Eduardo Augusto Pérez</t>
  </si>
  <si>
    <t>001-281002-1005A</t>
  </si>
  <si>
    <t>28/10/2002</t>
  </si>
  <si>
    <t>BARRIO GRENADA 2C AL SUR</t>
  </si>
  <si>
    <t>NO TENGO</t>
  </si>
  <si>
    <t>Eduardo David Canales Lezama</t>
  </si>
  <si>
    <t>001-011190-0040V</t>
  </si>
  <si>
    <t>Trawzacons. SA</t>
  </si>
  <si>
    <t>Km 12 carretera Sur, 2c al abajo, 1c al lago.</t>
  </si>
  <si>
    <t>Eduardo Enrique Arguello Espinoza</t>
  </si>
  <si>
    <t>00-050901-1019P</t>
  </si>
  <si>
    <t>21/10/2019</t>
  </si>
  <si>
    <t>DE LOS SEMAFAROS EL DORADO 1/2 AL SUR 2 ARRIBA</t>
  </si>
  <si>
    <t>YAHOSKA DEL CARMEN ESOINOZA</t>
  </si>
  <si>
    <t>Eduardo Javier Flores</t>
  </si>
  <si>
    <t>0422611870004Q</t>
  </si>
  <si>
    <t>26/11/1987</t>
  </si>
  <si>
    <t>Gasolinera los Brasiles 1 1/2C al Oeste</t>
  </si>
  <si>
    <t>Irían Regina Téllez</t>
  </si>
  <si>
    <t>Eduardo José Rivas Velásquez</t>
  </si>
  <si>
    <t>001-121200-1055T</t>
  </si>
  <si>
    <t>12/12/2000</t>
  </si>
  <si>
    <t>CMCA. San Isidro de la cruz verde del cementerio 75 VRS arriba</t>
  </si>
  <si>
    <t>catalina del socorro velasquez chavarria</t>
  </si>
  <si>
    <t>cel:78460871</t>
  </si>
  <si>
    <t>Eduardo José Solórzano Varela</t>
  </si>
  <si>
    <t>001-220700-1040R</t>
  </si>
  <si>
    <t>De la farmacia Salazar 2c arriba</t>
  </si>
  <si>
    <t>Eduin Alexander Araica</t>
  </si>
  <si>
    <t>001 240698 1006U</t>
  </si>
  <si>
    <t>24/06/1998</t>
  </si>
  <si>
    <t>DE LOS SEMAFOROS DEL CONCHITA 1 CUADRA Y MEDIA AL SUR</t>
  </si>
  <si>
    <t>ISABEL ARAICA</t>
  </si>
  <si>
    <t>Edwin Alejandro Cabrales González</t>
  </si>
  <si>
    <t>0010307960003B</t>
  </si>
  <si>
    <t>03/07/1996</t>
  </si>
  <si>
    <t>Policía Nacional 2 cuadras al este.</t>
  </si>
  <si>
    <t>Amanda González Taleno</t>
  </si>
  <si>
    <t>Edwin Alexander Arana Vallecillo</t>
  </si>
  <si>
    <t>001-040701-1012R</t>
  </si>
  <si>
    <t>04/07/2001</t>
  </si>
  <si>
    <t>Sara Vallecillo</t>
  </si>
  <si>
    <t>Edwin Eduardo Castillo Flores</t>
  </si>
  <si>
    <t>081-2003001007R</t>
  </si>
  <si>
    <t>Del puente vehicular 1c al norte</t>
  </si>
  <si>
    <t>Edwin José Rodríguez Catin</t>
  </si>
  <si>
    <t>comunidad el tanque 2 calle casa 124 frente ala iglesia catolica</t>
  </si>
  <si>
    <t>Edwin Josué Espinoza Castillo</t>
  </si>
  <si>
    <t>001-240298-0000A</t>
  </si>
  <si>
    <t>Del Gallo más Gallo 2C. al Norte 40 Varas al Este.</t>
  </si>
  <si>
    <t>Edwin Pérez</t>
  </si>
  <si>
    <t>001-210895-0041t</t>
  </si>
  <si>
    <t>21/08/1995</t>
  </si>
  <si>
    <t>barrio mexico de la junior music altamira 1cuadra arriba media cuadra alago</t>
  </si>
  <si>
    <t>marlon ramirez</t>
  </si>
  <si>
    <t>barrio mexico de la junior music altamira 1c.arriba media alago</t>
  </si>
  <si>
    <t>Repostera</t>
  </si>
  <si>
    <t>Edwin Ramón Poveda García</t>
  </si>
  <si>
    <t>281-060888-0010K</t>
  </si>
  <si>
    <t>06/08/1988</t>
  </si>
  <si>
    <t>BARRIO GUADALUPE, DE LA CUARTA SECCION 2 ABAJO 1 AL SUR</t>
  </si>
  <si>
    <t>REYNA ISABEL GARCIA DARCE</t>
  </si>
  <si>
    <t>Edwing José Ramos Averruth</t>
  </si>
  <si>
    <t>16/11/1999</t>
  </si>
  <si>
    <t>silvio ramos garcia</t>
  </si>
  <si>
    <t>Efraín de Jesús Orozco Miranda</t>
  </si>
  <si>
    <t>Entrada principal centro comercial managua, 2 cuadras al sur, manzana 8, casa 36.</t>
  </si>
  <si>
    <t>Egredia María Hernández Hurtado</t>
  </si>
  <si>
    <t>002-191187-0000A</t>
  </si>
  <si>
    <t>19/11/1987</t>
  </si>
  <si>
    <t>Marvin Hernandez</t>
  </si>
  <si>
    <t>Elba Lisseth Jiménez Pérez</t>
  </si>
  <si>
    <t>001-201297-1005E</t>
  </si>
  <si>
    <t>Panaderia aburto estrada 3 cuadras al este.</t>
  </si>
  <si>
    <t>Elba Surama Hernández González</t>
  </si>
  <si>
    <t>321-051196-1000F</t>
  </si>
  <si>
    <t>05/11/1996</t>
  </si>
  <si>
    <t>Frente al pozo comunal, Unile la grama</t>
  </si>
  <si>
    <t>Lester Martínez</t>
  </si>
  <si>
    <t>Elda Judith Lagos Montoya</t>
  </si>
  <si>
    <t>481-250692-0006Q</t>
  </si>
  <si>
    <t>25/06/1992</t>
  </si>
  <si>
    <t>Del comedor infantil 500 vrs al este</t>
  </si>
  <si>
    <t>José Francisco Alvarado Carazo</t>
  </si>
  <si>
    <t>Eleana del Socorro Alvarez Alvarado</t>
  </si>
  <si>
    <t>084-160692-0007S</t>
  </si>
  <si>
    <t>16/06/2019</t>
  </si>
  <si>
    <t>Final rept san carlo una al sur 25vra al oeste</t>
  </si>
  <si>
    <t>Eugenia Albertina Alvarado Davila</t>
  </si>
  <si>
    <t>Eleana María Pérez Vásquez</t>
  </si>
  <si>
    <t>321-151288-0000K</t>
  </si>
  <si>
    <t>15/12/1988</t>
  </si>
  <si>
    <t>del comedor 200 vrs al oeste Uniles Suyapa</t>
  </si>
  <si>
    <t>Kevil Yamil Betanco</t>
  </si>
  <si>
    <t>Eleat Emir Trejos Díaz</t>
  </si>
  <si>
    <t>005-300595-0000T</t>
  </si>
  <si>
    <t>30/05/1995</t>
  </si>
  <si>
    <t>BO. LOMAS DEL SOL , DE LA POLICIA ½C. E. 2C. N. M/I.</t>
  </si>
  <si>
    <t>BERTA LORENA DIAZ SOLANO</t>
  </si>
  <si>
    <t>Eleazar Eliab Ramos Guevara</t>
  </si>
  <si>
    <t>281-211001-1009p</t>
  </si>
  <si>
    <t>21/10/2001</t>
  </si>
  <si>
    <t>cancha del emir cabesa 2c.s.2 1/2.o</t>
  </si>
  <si>
    <t>luis isidro ramos lopez</t>
  </si>
  <si>
    <t>moto repuesto issacdel ino 1.</t>
  </si>
  <si>
    <t>del ino 1c.e.1c.s</t>
  </si>
  <si>
    <t>Eleazer Antonio González Martínez</t>
  </si>
  <si>
    <t>001-041198-1002E</t>
  </si>
  <si>
    <t>Mirna Petronila Martinez Sanchez</t>
  </si>
  <si>
    <t>Elia María Cabistran Blanco</t>
  </si>
  <si>
    <t>001-150184-0006G</t>
  </si>
  <si>
    <t>15/01/1984</t>
  </si>
  <si>
    <t>VI. FRATERNIDAD, TERMINAL RUTA 119 2C. N. CA. N°. B-60.</t>
  </si>
  <si>
    <t>Manuel de Jesús García López</t>
  </si>
  <si>
    <t>Eliam Asael Rivas Moraga</t>
  </si>
  <si>
    <t>001-140901-1038E</t>
  </si>
  <si>
    <t>14/09/2001</t>
  </si>
  <si>
    <t>7672-3104</t>
  </si>
  <si>
    <t>Donald Sevastian Rivas Castillo</t>
  </si>
  <si>
    <t>8392-9295</t>
  </si>
  <si>
    <t>Elián Andrés Casco Olivas</t>
  </si>
  <si>
    <t>281-181000-1000D</t>
  </si>
  <si>
    <t>18/10/2019</t>
  </si>
  <si>
    <t>CMC LOS COCOS 200 VARAS AL SUR</t>
  </si>
  <si>
    <t>JAVIER ANDRES CASCO MARTINES</t>
  </si>
  <si>
    <t>Elián José Calderón Montes</t>
  </si>
  <si>
    <t>081-140500-1006Q</t>
  </si>
  <si>
    <t>14/05/2000</t>
  </si>
  <si>
    <t>DE LA CANCHA DEL ERICK RAMIREZ 2 C SUR 1½ AL OESTE</t>
  </si>
  <si>
    <t>JOSEFA MONTES</t>
  </si>
  <si>
    <t>Elías Antonio González Estrada</t>
  </si>
  <si>
    <t>0012011810033D</t>
  </si>
  <si>
    <t>20/11/1981</t>
  </si>
  <si>
    <t>Bo. Costa Rica. Dist. Univ. 200m E., 50 m S</t>
  </si>
  <si>
    <t>Ana Estrada Fajardo</t>
  </si>
  <si>
    <t>Banco de Finanzas</t>
  </si>
  <si>
    <t>Villa Fontana. Semáforos del Club Terraza 450 m Al Este.</t>
  </si>
  <si>
    <t>Auditor de Sistemas</t>
  </si>
  <si>
    <t>Elías Joel Amador Lira</t>
  </si>
  <si>
    <t>522-031200-1000A</t>
  </si>
  <si>
    <t>Del colegio canaan 1 cuadra alago 1 cuadra abajo 10 vara al lago</t>
  </si>
  <si>
    <t>Eliasib Ahlai Alguera Pravia</t>
  </si>
  <si>
    <t>011-060698-0014C</t>
  </si>
  <si>
    <t>Puente El Edén 1c arriba, 2c al sur, 1c arriba</t>
  </si>
  <si>
    <t>Eliazar Marcelo Bojórquez Altamirano</t>
  </si>
  <si>
    <t>281_260802_1001X</t>
  </si>
  <si>
    <t>26/08/2002</t>
  </si>
  <si>
    <t>Ana Luz Altamirano Rivera</t>
  </si>
  <si>
    <t>Eliazar Matamororos</t>
  </si>
  <si>
    <t>449-240797-1001S</t>
  </si>
  <si>
    <t>2da calle reparto Linda Vista</t>
  </si>
  <si>
    <t>CAMANICA</t>
  </si>
  <si>
    <t>CHINANDEGA</t>
  </si>
  <si>
    <t>Operador</t>
  </si>
  <si>
    <t>Eliazar Natanahel Medrano Medina</t>
  </si>
  <si>
    <t>008-020196-1000Q</t>
  </si>
  <si>
    <t xml:space="preserve">Del mercadito de C.Sandino 5 C. al norte 4 abajo 1/2 C. norte casa p 11  </t>
  </si>
  <si>
    <t>Elicer Armando Mendoza Masís</t>
  </si>
  <si>
    <t>001-2501940041M</t>
  </si>
  <si>
    <t>25/01/1994</t>
  </si>
  <si>
    <t>Barrio 13 de Mayo, del puente fanabasa 2 cuadras al este 1 cuadra al sur</t>
  </si>
  <si>
    <t>Jose Armando Mendoza Masis</t>
  </si>
  <si>
    <t>Elida del Carmen Ramírez Rivera</t>
  </si>
  <si>
    <t>291-011087-0001G</t>
  </si>
  <si>
    <t>Tope de Monserrat 4 cuadras arriba</t>
  </si>
  <si>
    <t>Tropialum S.A.</t>
  </si>
  <si>
    <t>Km 95 carretera Leòn Chinandega</t>
  </si>
  <si>
    <t>Industria y construcción</t>
  </si>
  <si>
    <t>Soldador</t>
  </si>
  <si>
    <t>Elida del Carmen Ramírez Rivera.</t>
  </si>
  <si>
    <t>10/10/1987</t>
  </si>
  <si>
    <t>Seiena Janitzia Arrieta Ramirez.</t>
  </si>
  <si>
    <t>Elida Marylem Hernández Gutiérrez</t>
  </si>
  <si>
    <t>321-260796-0002Q</t>
  </si>
  <si>
    <t>26/07/1996</t>
  </si>
  <si>
    <t>Del comedor infantil 300 vrs al este</t>
  </si>
  <si>
    <t>Pedro Otilio Miranda</t>
  </si>
  <si>
    <t>Elieth del Carmen Angulo Soriano</t>
  </si>
  <si>
    <t>001-240278-0027N</t>
  </si>
  <si>
    <t>Elieth Magdalena Báez Rivera</t>
  </si>
  <si>
    <t>321-100495-0003S</t>
  </si>
  <si>
    <t>10/04/1995</t>
  </si>
  <si>
    <t>De la escuela 500 vrs al este</t>
  </si>
  <si>
    <t>Jorge Luis Estrada</t>
  </si>
  <si>
    <t>Eliett de los Ángeles Morales Hewerth</t>
  </si>
  <si>
    <t>001-300702-1016W</t>
  </si>
  <si>
    <t>Yadira Zapata</t>
  </si>
  <si>
    <t>Eliezer Guzmán</t>
  </si>
  <si>
    <t>21-02-04</t>
  </si>
  <si>
    <t>21/02/2004</t>
  </si>
  <si>
    <t>BARRIO JOSE SANTOS DUARTE</t>
  </si>
  <si>
    <t>KARLA RODRIGUEZ</t>
  </si>
  <si>
    <t>Eliezer Rafael Taylor Chow</t>
  </si>
  <si>
    <t>001-180895-0012F</t>
  </si>
  <si>
    <t>termina l112- 9 andenes al sur medi  cuadra arriba</t>
  </si>
  <si>
    <t>susana celina chow saurez</t>
  </si>
  <si>
    <t>Elioth Josue Arias Ruíz</t>
  </si>
  <si>
    <t>401-300501-1004H</t>
  </si>
  <si>
    <t>Tanque de la Ceiba 150 m. al oeste y 50 m. al sur.</t>
  </si>
  <si>
    <t>Maylin Tatiana Ruíz Arias</t>
  </si>
  <si>
    <t>Elisa del Carmen Herrera Carcache</t>
  </si>
  <si>
    <t>001-301198-1030R</t>
  </si>
  <si>
    <t>30/11/2019</t>
  </si>
  <si>
    <t>ENTRADA PRINCIPAL DE VILLA CUBA 20VRS ABAJO</t>
  </si>
  <si>
    <t>ELISA DEL CARMEN CARCACHE</t>
  </si>
  <si>
    <t>Elisa Jazmina Castillo Solís</t>
  </si>
  <si>
    <t>004-121078-0002P</t>
  </si>
  <si>
    <t>12/10/1978</t>
  </si>
  <si>
    <t>Moises Garcia</t>
  </si>
  <si>
    <t>Elizabeth Alejandra Morales Ríos</t>
  </si>
  <si>
    <t>001-011295-0013V</t>
  </si>
  <si>
    <t>01/12/1995</t>
  </si>
  <si>
    <t>km 17 1/2 carretera ticuantepe, del restaurante las pitahayas 150 mrts Este</t>
  </si>
  <si>
    <t>Reyna Isabel Rios Cardenal</t>
  </si>
  <si>
    <t>Elizabeth del Carmen Martínez Valle</t>
  </si>
  <si>
    <t>001-231282-0027E</t>
  </si>
  <si>
    <t>Edificio Armando Guido, 2c. al este, 7c. al norte</t>
  </si>
  <si>
    <t>Elizabeth del Carmen Ramírez Umaña</t>
  </si>
  <si>
    <t>001-200782-0074R</t>
  </si>
  <si>
    <t>20/07/1982</t>
  </si>
  <si>
    <t>ZONA 5. IGLESIA CANAAN ½C. N. CA. N° B-1.</t>
  </si>
  <si>
    <t>Martha Elena Umaña Loasigua</t>
  </si>
  <si>
    <t>Elizabeth del Socorro Alvarado Mejía</t>
  </si>
  <si>
    <t>18/6/2003</t>
  </si>
  <si>
    <t>18/06/2003</t>
  </si>
  <si>
    <t>Detrás de la Iglesia Asambleas de Dios.</t>
  </si>
  <si>
    <t>Neyda del Carmen Mejía</t>
  </si>
  <si>
    <t>Elizabeth Mejía</t>
  </si>
  <si>
    <t>201-161101-1003M</t>
  </si>
  <si>
    <t>11/11/2019</t>
  </si>
  <si>
    <t>Del puente papa Q 1 cuadra al norte</t>
  </si>
  <si>
    <t>Magdalena Mejia</t>
  </si>
  <si>
    <t>Elizabeth Montalvan Arce</t>
  </si>
  <si>
    <t>527-020395-0000T</t>
  </si>
  <si>
    <t>02/03/0095</t>
  </si>
  <si>
    <t>Elieth del Carmen Angulo</t>
  </si>
  <si>
    <t>Barrio la fuente del pali 75 varas al sur</t>
  </si>
  <si>
    <t>Elkin Uriel López López</t>
  </si>
  <si>
    <t>041-280594-0001W</t>
  </si>
  <si>
    <t>28/05/1994</t>
  </si>
  <si>
    <t>Bº LA CRUZ POZO LA CEIBA 200VRS OESTE</t>
  </si>
  <si>
    <t>MARIA AUXILIADORA LOPEZ BALTODANO</t>
  </si>
  <si>
    <t>Elliott Altogo Connolly Castañeda</t>
  </si>
  <si>
    <t>0012505001061H</t>
  </si>
  <si>
    <t>25/05/2000</t>
  </si>
  <si>
    <t>Memorial Sandino, del sombrero 3c al lago</t>
  </si>
  <si>
    <t>Vivian Jaqueline Castañeda</t>
  </si>
  <si>
    <t>Eloísa Guadalupe Espinoza Blandón</t>
  </si>
  <si>
    <t>001-131298-1058R</t>
  </si>
  <si>
    <t>12/13/0098</t>
  </si>
  <si>
    <t>km 7 Carretera Norte, B° Jose Dolores Estrada, del portón  principal de CCN, 7C/A 1 al lago 1/2 arriba.</t>
  </si>
  <si>
    <t>Fatima Mercedes Espinoza Cornejo</t>
  </si>
  <si>
    <t>7737-0747</t>
  </si>
  <si>
    <t>Elsa Ileana Vargas Ruíz</t>
  </si>
  <si>
    <t>001-161198-1015u</t>
  </si>
  <si>
    <t>16/11/1998</t>
  </si>
  <si>
    <t>km 13 crr sur, apartamentos Monte Tabor casa N°6</t>
  </si>
  <si>
    <t>Crucero</t>
  </si>
  <si>
    <t>Elkyn Gabriel Ayala Acuña</t>
  </si>
  <si>
    <t>Elton Bryan Mejía López</t>
  </si>
  <si>
    <t>001-141000-1047B</t>
  </si>
  <si>
    <t>14/10/2000</t>
  </si>
  <si>
    <t>De Donde fue radio ondas de luz 1/2 c al sur</t>
  </si>
  <si>
    <t>Lucia Lopez</t>
  </si>
  <si>
    <t>Elva Marina López Mercado</t>
  </si>
  <si>
    <t>327-050898-1001F</t>
  </si>
  <si>
    <t>05/08/1998</t>
  </si>
  <si>
    <t>De la escuela 700 vrs al este</t>
  </si>
  <si>
    <t>Róger Antonio Mercado Hernández</t>
  </si>
  <si>
    <t>Elvin José Cáceres Castillo</t>
  </si>
  <si>
    <t>281-300898-0001X</t>
  </si>
  <si>
    <t>de los periquitos 2 al sur, media al este</t>
  </si>
  <si>
    <t>Elvin José Moreno Alvarado</t>
  </si>
  <si>
    <t>2460212880001T</t>
  </si>
  <si>
    <t>02/12/1988</t>
  </si>
  <si>
    <t>Marlene Alvarado Benavidez</t>
  </si>
  <si>
    <t>Elvis Antonio Castillo Romero</t>
  </si>
  <si>
    <t>Emanuel José López López</t>
  </si>
  <si>
    <t>03/06/2002</t>
  </si>
  <si>
    <t>DEL TOPE DE VILLA FLOR SUR 7 CUADRAS AL SUR 1 CUADRA AL SUR MEDIA CUADRA AL LAGO</t>
  </si>
  <si>
    <t>JULIA LOPEZ</t>
  </si>
  <si>
    <t>Emerson Alexander López Mejía</t>
  </si>
  <si>
    <t>001-171098-0004R</t>
  </si>
  <si>
    <t>Del puente Larreynaga 1c abajo y 3 1/2 al sur</t>
  </si>
  <si>
    <t>Enereyda de los Ángeles Ramírez Alvarado</t>
  </si>
  <si>
    <t>328-250490-0000V</t>
  </si>
  <si>
    <t>25/04/1990</t>
  </si>
  <si>
    <t>de INPRHU 100 vrs al oeste</t>
  </si>
  <si>
    <t>Yelser Israel Matey Ruiz</t>
  </si>
  <si>
    <t>Engel Antoni Molina Narváez</t>
  </si>
  <si>
    <t>Del manguito 9 1/2 al sur</t>
  </si>
  <si>
    <t>Engel José Silva Valdivia</t>
  </si>
  <si>
    <t>281-281096-1000D</t>
  </si>
  <si>
    <t>Reparto che-guevara 3ra calle</t>
  </si>
  <si>
    <t>Engel Josué Ocón Chamorro</t>
  </si>
  <si>
    <t xml:space="preserve">De la bloquera Briones 220 Vrs al Lago Bo 18 de Mayo  </t>
  </si>
  <si>
    <t>Engels Josue Delgado Torrez</t>
  </si>
  <si>
    <t>001-241197-0019K</t>
  </si>
  <si>
    <t>24/11/1997</t>
  </si>
  <si>
    <t>Colonia nicarao, entrada rio seco 3c. al norte, 1c. al este.</t>
  </si>
  <si>
    <t>Eveling del Socorro Torres Padilla</t>
  </si>
  <si>
    <t>Engels Valentín Hernández Ortiz</t>
  </si>
  <si>
    <t>281-050393-0008V</t>
  </si>
  <si>
    <t>05/03/1993</t>
  </si>
  <si>
    <t>DEL POZO PUBLICO 1  C AL ESTE RPTO WILLIAM FONSECA</t>
  </si>
  <si>
    <t>ENYELS HERNANDEZ</t>
  </si>
  <si>
    <t>Control y arranque motores trifásicos</t>
  </si>
  <si>
    <t>Enma Mariana Carrión Cano</t>
  </si>
  <si>
    <t>002-010186-0001C</t>
  </si>
  <si>
    <t>01/01/1986</t>
  </si>
  <si>
    <t>Franklin Mendez</t>
  </si>
  <si>
    <t>Enrique Romero</t>
  </si>
  <si>
    <t>281-190387-0005F</t>
  </si>
  <si>
    <t>19/03/1987</t>
  </si>
  <si>
    <t>donde fue gasolinera texaco el faro 20 vrs al este</t>
  </si>
  <si>
    <t>Corinto</t>
  </si>
  <si>
    <t>rosa etelvina  saenz</t>
  </si>
  <si>
    <t>2340-5752</t>
  </si>
  <si>
    <t>administracion portuaria de corinto</t>
  </si>
  <si>
    <t>puerto corinto</t>
  </si>
  <si>
    <t>Auxiliar</t>
  </si>
  <si>
    <t>Enyell Alberto Ramírez Turcios</t>
  </si>
  <si>
    <t>281-090501-1007D</t>
  </si>
  <si>
    <t>09/05/2001</t>
  </si>
  <si>
    <t>Carlos Alberto Ramirez Castillo</t>
  </si>
  <si>
    <t>Nutry-Frut</t>
  </si>
  <si>
    <t>UCC- sede león</t>
  </si>
  <si>
    <t>Cajero/a</t>
  </si>
  <si>
    <t>Erdwin Manuel Báez Balladares</t>
  </si>
  <si>
    <t>19/06/2006</t>
  </si>
  <si>
    <t>Comunidad el Terrero, de la escuela 500mts al sur</t>
  </si>
  <si>
    <t>Pedro Manuel Baez Padilla</t>
  </si>
  <si>
    <t>Erema de Jesús Mojica García</t>
  </si>
  <si>
    <t>042-070487-0004D</t>
  </si>
  <si>
    <t>04/07/0087</t>
  </si>
  <si>
    <t>José Lizardo Madrigal</t>
  </si>
  <si>
    <t>Ereyda del Carmen Salinas Reyes</t>
  </si>
  <si>
    <t>005-150587-0001F</t>
  </si>
  <si>
    <t>15/05/1987</t>
  </si>
  <si>
    <t>CAS. LAS DELICIAS, COLEGIO CAMILO ORTEGA 100MTS. ESTE.</t>
  </si>
  <si>
    <t>NOEL ANTONIO CONDE SOZA</t>
  </si>
  <si>
    <t>AMBULANTE</t>
  </si>
  <si>
    <t>Erica del Carmen Rivera Cerros</t>
  </si>
  <si>
    <t>327-131187-0000P</t>
  </si>
  <si>
    <t>13/11/1987</t>
  </si>
  <si>
    <t>De la Ermita 200 varas al este y 100 al norte</t>
  </si>
  <si>
    <t>Erica Elizabet Obando Ruiz</t>
  </si>
  <si>
    <t>327-291283-0000C</t>
  </si>
  <si>
    <t>29/12/1983</t>
  </si>
  <si>
    <t>Contiguo a la Iglesia Pentescostal</t>
  </si>
  <si>
    <t>Pedro Mercado</t>
  </si>
  <si>
    <t>Erick Alfonso Dávila</t>
  </si>
  <si>
    <t>281-190192-0010V</t>
  </si>
  <si>
    <t>Colegio. Calasanz 2C.S. Media C.O</t>
  </si>
  <si>
    <t>camanica</t>
  </si>
  <si>
    <t>planta geosa 500metros al sur</t>
  </si>
  <si>
    <t>Mantenimiento</t>
  </si>
  <si>
    <t>Erick Antonio Conde Coronado</t>
  </si>
  <si>
    <t>005-280283-0000K</t>
  </si>
  <si>
    <t>BO. LOMAS DEL SOL TANQUE SISA 1C. O. ½ C S.</t>
  </si>
  <si>
    <t>MELBA MARIA OCÓN ZAMORA</t>
  </si>
  <si>
    <t>Erick Felipe Rostrán Membreño</t>
  </si>
  <si>
    <t>081-280396-0007A</t>
  </si>
  <si>
    <t>28/03/1996</t>
  </si>
  <si>
    <t>Del puente vehicular 2c al Sur y 1/2 al Oeste</t>
  </si>
  <si>
    <t>Xochilt Michelle Hernadez Flores</t>
  </si>
  <si>
    <t>Erick Israel Rizo Centeno</t>
  </si>
  <si>
    <t>001-040495-0028R</t>
  </si>
  <si>
    <t>04/04/1995</t>
  </si>
  <si>
    <t>Bo. 14 de Mayo. Tope de Villa Flor Sur, 7c. Sur, 1c. Este, 1c. Norte</t>
  </si>
  <si>
    <t>Flavia Luz Centeno Blandón</t>
  </si>
  <si>
    <t>86856756 o 77488481 o 22899836</t>
  </si>
  <si>
    <t>Erick Javier Urbina Barahona</t>
  </si>
  <si>
    <t>481-051196-0002D</t>
  </si>
  <si>
    <t>05/11/2019</t>
  </si>
  <si>
    <t>BO.Prudencio Cerrano, Esc. Enmanuel M.3C.E</t>
  </si>
  <si>
    <t>Maria Clementina</t>
  </si>
  <si>
    <t>Soldadura.</t>
  </si>
  <si>
    <t>Del Cañaveral, 3C. Al este.</t>
  </si>
  <si>
    <t>Erick José Reyes Ramos</t>
  </si>
  <si>
    <t>281-160398-0002L</t>
  </si>
  <si>
    <t>16/03/1998</t>
  </si>
  <si>
    <t>barrio guadalupe iglesia 1c al este</t>
  </si>
  <si>
    <t>marbelly ramos martinez</t>
  </si>
  <si>
    <t>negocio propio</t>
  </si>
  <si>
    <t>troilo</t>
  </si>
  <si>
    <t>Gerente</t>
  </si>
  <si>
    <t>Erick Marcel Mairena Ruiz</t>
  </si>
  <si>
    <t>281-270482-0005G</t>
  </si>
  <si>
    <t>27/04/1982</t>
  </si>
  <si>
    <t>RTO. 1° MAYO 5° CALLE.</t>
  </si>
  <si>
    <t>Dina Adelayda Herrera Lopez</t>
  </si>
  <si>
    <t>CIBER SANTA LUCIA</t>
  </si>
  <si>
    <t>RTO. VILLA SOBERANA, FRENTE AL COLEGIO ANDREA DIONIGI.</t>
  </si>
  <si>
    <t>Dependiente</t>
  </si>
  <si>
    <t>Erick Marcel Mairena Ruíz</t>
  </si>
  <si>
    <t>2812704820005G</t>
  </si>
  <si>
    <t>C/S 1º de mayo 5c norte 20 varas al este</t>
  </si>
  <si>
    <t>Reparto Villa Soberana, Frente al Colegio Andrea Dionigi.</t>
  </si>
  <si>
    <t>Erick Milener González Amador</t>
  </si>
  <si>
    <t>246-070794-0002F</t>
  </si>
  <si>
    <t>07/07/1994</t>
  </si>
  <si>
    <t>COMARCA EL BOTE ESCUELA 25 DE FEBRERO 1000 MTS. AL OESTE.</t>
  </si>
  <si>
    <t>LORENZO GONZALEZ CORTEDANO</t>
  </si>
  <si>
    <t>Erick Santiago Parrales Velásquez</t>
  </si>
  <si>
    <t>291 070791 0000c</t>
  </si>
  <si>
    <t>07/07/1993</t>
  </si>
  <si>
    <t>martha velasquez carrero</t>
  </si>
  <si>
    <t>Ericka del Carmen Estrada Chau</t>
  </si>
  <si>
    <t>041-166768-0000Y</t>
  </si>
  <si>
    <t>07/16/0068</t>
  </si>
  <si>
    <t>Rosario Chau Matus</t>
  </si>
  <si>
    <t>Ericka Esperanza Pastrán Pérez</t>
  </si>
  <si>
    <t>162-130591-0000J</t>
  </si>
  <si>
    <t>13/05/1991</t>
  </si>
  <si>
    <t>De la escuela Wiston López 300 Varas al Norte y 50 al oeste.</t>
  </si>
  <si>
    <t>Everto Urbina López</t>
  </si>
  <si>
    <t>Ericka Iveth Romero Vargas</t>
  </si>
  <si>
    <t>042-240383-0001C</t>
  </si>
  <si>
    <t>24/03/1983</t>
  </si>
  <si>
    <t>KM42 1/2 CARRETERA SUR</t>
  </si>
  <si>
    <t>JUAN CARLOS NAVARRO</t>
  </si>
  <si>
    <t>Ericka Nohemí Monterrey Morales</t>
  </si>
  <si>
    <t>041-201284-0006K</t>
  </si>
  <si>
    <t>20/12/1984</t>
  </si>
  <si>
    <t>KM38 CARRETERA SAN MARCOS LAS ESQUINAS</t>
  </si>
  <si>
    <t>LOURDES MONTERREY</t>
  </si>
  <si>
    <t>Erickson Gerardo Reyes Ferrufino</t>
  </si>
  <si>
    <t>081-251195-0005Y</t>
  </si>
  <si>
    <t>25/11/1995</t>
  </si>
  <si>
    <t>Rto quetzalia, del molino mi preferido 200 vrs arriba</t>
  </si>
  <si>
    <t>francis atziris ruiz mercado</t>
  </si>
  <si>
    <t>Erickson Onell Salgado Galeano</t>
  </si>
  <si>
    <t>20/02/2000</t>
  </si>
  <si>
    <t>De avanz 2/y media al oeste</t>
  </si>
  <si>
    <t>Maria José galeano Salcedo</t>
  </si>
  <si>
    <t>Erika del Carmen Coronado Flores</t>
  </si>
  <si>
    <t>18/11/2019</t>
  </si>
  <si>
    <t>Erika Flores</t>
  </si>
  <si>
    <t>Erika Pastora Moncada Laínez</t>
  </si>
  <si>
    <t>0921403930000U</t>
  </si>
  <si>
    <t>14/03/2019</t>
  </si>
  <si>
    <t>Rodeito</t>
  </si>
  <si>
    <t>Delmer Remberto Ramos T</t>
  </si>
  <si>
    <t>Erika Zulema Báez Gutiérrez</t>
  </si>
  <si>
    <t>321-171086-0000S</t>
  </si>
  <si>
    <t>17/10/1986</t>
  </si>
  <si>
    <t>del molino 400 vrs al oeste  uniles Suyapa</t>
  </si>
  <si>
    <t>Jaime Moreno Hernández</t>
  </si>
  <si>
    <t>Erlin Saúl González Osejo</t>
  </si>
  <si>
    <t>5212205960000U</t>
  </si>
  <si>
    <t>22/05/1996</t>
  </si>
  <si>
    <t>Del portón pcla. loma linda 1C. al Lago</t>
  </si>
  <si>
    <t>Yahaira del Carmen Osejo</t>
  </si>
  <si>
    <t>Erlinda del Carmen Vásquez Muñoz</t>
  </si>
  <si>
    <t>327-200595-0000W</t>
  </si>
  <si>
    <t>20/05/1995</t>
  </si>
  <si>
    <t>frente al empalme Oruce</t>
  </si>
  <si>
    <t>Alfredo Antonio Velasquez</t>
  </si>
  <si>
    <t>Erlon Talavera Carmen</t>
  </si>
  <si>
    <t>492-190695-0000v</t>
  </si>
  <si>
    <t>jilda del carmen cornejo fajardo</t>
  </si>
  <si>
    <t>Ermelinda Obando Hernández</t>
  </si>
  <si>
    <t>005 0905830003r</t>
  </si>
  <si>
    <t>09/05/1983</t>
  </si>
  <si>
    <t>entrada cc managua 3c arriba y 1 al sur</t>
  </si>
  <si>
    <t>ramona hernandez</t>
  </si>
  <si>
    <t>Ernaldo Benito Gómez Ríos</t>
  </si>
  <si>
    <t>290-290401-1000H</t>
  </si>
  <si>
    <t>29/04/2001</t>
  </si>
  <si>
    <t>Telica/ Los cocos norte costado sur del colegio san isidros</t>
  </si>
  <si>
    <t>Mario Benito Gomez Rios</t>
  </si>
  <si>
    <t>Ernesto Jonathan Gómez</t>
  </si>
  <si>
    <t>001-220496-0013J</t>
  </si>
  <si>
    <t>Colegio Cannan 50vrs arriba</t>
  </si>
  <si>
    <t>Ernesto Pasquier Acevedo</t>
  </si>
  <si>
    <t>001-100590-0019D</t>
  </si>
  <si>
    <t>10/05/1990</t>
  </si>
  <si>
    <t>RESD. LOS ROBLES. FUNERARIA MONTE DE LOS OLIVOS 1C. N. 1C. O. CA. N°5.</t>
  </si>
  <si>
    <t>Javier Pasquier Luna</t>
  </si>
  <si>
    <t>Ervin Evelio Hernández Gómez</t>
  </si>
  <si>
    <t>321-160898-0000M</t>
  </si>
  <si>
    <t>16/08/1998</t>
  </si>
  <si>
    <t>Frente a pozo #1 Enacal Comunidad Los Copales</t>
  </si>
  <si>
    <t>Sarahi Gomez</t>
  </si>
  <si>
    <t>Ervin Izael Pozo González</t>
  </si>
  <si>
    <t>489-200400-1000L</t>
  </si>
  <si>
    <t>20/04/2000</t>
  </si>
  <si>
    <t>Inteli las jollas</t>
  </si>
  <si>
    <t>Pedro Antonio pozo Diaz</t>
  </si>
  <si>
    <t>Ervin José Romero García</t>
  </si>
  <si>
    <t>406-230682-0000E</t>
  </si>
  <si>
    <t>23/06/1982</t>
  </si>
  <si>
    <t>Escuela Las Crucitas, 300 varas al sur</t>
  </si>
  <si>
    <t>Marisela Koufman</t>
  </si>
  <si>
    <t>Ervin Josías Barahona Morales</t>
  </si>
  <si>
    <t>569-030300-1001K</t>
  </si>
  <si>
    <t>03/03/2000</t>
  </si>
  <si>
    <t>VI. MILLERET, COLEGIO PUREZA DE MARIA 200MTS AL OESTE Y 400MTS AL NORTE.</t>
  </si>
  <si>
    <t>MARIA LUISA MORALES ORTEGA</t>
  </si>
  <si>
    <t>Ervin Josías Barahona Morales.</t>
  </si>
  <si>
    <t>Ervin Jose Barahona Blanco</t>
  </si>
  <si>
    <t>Ervin Josué Ruiz Martínez</t>
  </si>
  <si>
    <t>441-071284-+0000G</t>
  </si>
  <si>
    <t>07/12/1984</t>
  </si>
  <si>
    <t>Martha Martínez Rizo</t>
  </si>
  <si>
    <t>00347 692214561</t>
  </si>
  <si>
    <t>Ervin Raúl Maltes Mendoza</t>
  </si>
  <si>
    <t>10/03/2002</t>
  </si>
  <si>
    <t>ervin jose maltez noruega/carolina concepcion mendoza amador</t>
  </si>
  <si>
    <t>89671627,78304127</t>
  </si>
  <si>
    <t>Ervin Raúl Maltez Mendoza</t>
  </si>
  <si>
    <t>001-100302-1008T</t>
  </si>
  <si>
    <t>Barrio las sierritas de santo domingo 2do porton de la universidad catolica media cuadra al sur 1 cuadra al ,oeste</t>
  </si>
  <si>
    <t>ervin jose maltez noruega, carolina concepcion mendoza</t>
  </si>
  <si>
    <t>89671627 78304127</t>
  </si>
  <si>
    <t>Erving Augusto Ocón Aguilar</t>
  </si>
  <si>
    <t>001-111098-1022k</t>
  </si>
  <si>
    <t>De la leche agria el vaquero 2 c arriba y media al sur.</t>
  </si>
  <si>
    <t xml:space="preserve">rocedes </t>
  </si>
  <si>
    <t>de la universidad agraria un km arriba</t>
  </si>
  <si>
    <t>Operario de zona franca</t>
  </si>
  <si>
    <t>Eskarleth Lisseth López Martínez</t>
  </si>
  <si>
    <t>409-060592-0000j</t>
  </si>
  <si>
    <t>06/05/1992</t>
  </si>
  <si>
    <t>barrio 31 de dic. de la cañada 3c al norte 1/2 c al este</t>
  </si>
  <si>
    <t>Bertha Martinez</t>
  </si>
  <si>
    <t>Esly ZorÁngel Ramírez Betanco</t>
  </si>
  <si>
    <t>328-170989-0000N</t>
  </si>
  <si>
    <t>17/09/1989</t>
  </si>
  <si>
    <t>de la escuela 50 vrs al norte</t>
  </si>
  <si>
    <t>Martha Lucia Betanco Rivera</t>
  </si>
  <si>
    <t>Esneyda del Socorro Vásquez Gómez</t>
  </si>
  <si>
    <t>328-011195-0000M</t>
  </si>
  <si>
    <t>01/11/1995</t>
  </si>
  <si>
    <t>de la escuela 300 mts al sur</t>
  </si>
  <si>
    <t>Samuel Pérez</t>
  </si>
  <si>
    <t>Esperanza del Carmen Castro Centeno</t>
  </si>
  <si>
    <t>241-140481-0008R</t>
  </si>
  <si>
    <t>13/03/1981</t>
  </si>
  <si>
    <t>Barrio daniel teller, cancha 2c norte, 2c oeste casa esquinera</t>
  </si>
  <si>
    <t>José Antonio Gomez Rodrigues</t>
  </si>
  <si>
    <t>Estefania del Carmen Vilchez Castillo</t>
  </si>
  <si>
    <t>328-220499-1000C</t>
  </si>
  <si>
    <t>22/04/1999</t>
  </si>
  <si>
    <t>Contiguo al molino</t>
  </si>
  <si>
    <t>Meyling Betania Castillo</t>
  </si>
  <si>
    <t>Estela del Carmen Ramos Flores</t>
  </si>
  <si>
    <t>002-041083-0001J</t>
  </si>
  <si>
    <t>04/10/1983</t>
  </si>
  <si>
    <t>Jose Gutierrez</t>
  </si>
  <si>
    <t>Familia Mejia</t>
  </si>
  <si>
    <t>Cancha Chorotega 2 cuadras al oeste.</t>
  </si>
  <si>
    <t>Esther Amalia Somarriba Rugama</t>
  </si>
  <si>
    <t>001-060789-0035F</t>
  </si>
  <si>
    <t>Costado este, del supermercado Pali La fuente</t>
  </si>
  <si>
    <t>Cristina del Rosario Rugama</t>
  </si>
  <si>
    <t>Ethel Edith Ramírez García</t>
  </si>
  <si>
    <t>001-050897-1024R</t>
  </si>
  <si>
    <t>05/08/1997</t>
  </si>
  <si>
    <t>Museo Acahualinca 1C. abajo 75 vrs al lago</t>
  </si>
  <si>
    <t>Hellen Judith Ramírez García</t>
  </si>
  <si>
    <t>Ethel Somaly López Gutiérrez</t>
  </si>
  <si>
    <t>001-170882-0042g</t>
  </si>
  <si>
    <t>de los semafaros de la ceibita 3 c. al lago ; 3 1/2 abajo</t>
  </si>
  <si>
    <t>Eva María Hernández Báez</t>
  </si>
  <si>
    <t>327-180994-0001A</t>
  </si>
  <si>
    <t>18/09/1994</t>
  </si>
  <si>
    <t>Del comedor 50 mts al norte sector Nª 1</t>
  </si>
  <si>
    <t>José Luis Vásquez Betanco</t>
  </si>
  <si>
    <t>Eveling Arelys Cruz Delgado</t>
  </si>
  <si>
    <t>001-210486-0058K</t>
  </si>
  <si>
    <t>Bo villa cuba termina de la ruta 164 1 Cuadras arriba , 3 Cuadras al sur.</t>
  </si>
  <si>
    <t>Eveling Cruz Delgado</t>
  </si>
  <si>
    <t>Terminal 164 2c al sur, 1 c al este.</t>
  </si>
  <si>
    <t>Eveling del Carmen González Sánchez</t>
  </si>
  <si>
    <t>326-171197-1000N</t>
  </si>
  <si>
    <t>17/11/1997</t>
  </si>
  <si>
    <t>Centro de salud 500 varas al norte</t>
  </si>
  <si>
    <t>Byron Darío Cerna</t>
  </si>
  <si>
    <t>Eveling Delgado</t>
  </si>
  <si>
    <t>0011212590081P</t>
  </si>
  <si>
    <t>12/12/1959</t>
  </si>
  <si>
    <t>Comunidad la chata de la escuela 100 mtrs al norte</t>
  </si>
  <si>
    <t>Jonthan Altamirano</t>
  </si>
  <si>
    <t>restaurante la china</t>
  </si>
  <si>
    <t>comunidad la chata de la escuela 100 metros al norte</t>
  </si>
  <si>
    <t>Evelio Méndez Gutiérrez</t>
  </si>
  <si>
    <t>241-110581-0003L</t>
  </si>
  <si>
    <t>11/05/1981</t>
  </si>
  <si>
    <t>CMCA SAN FCO. DE LOS CEDROS, ESCUELA SAN FCO. DE LOS CEDROS 100 VRS. E.</t>
  </si>
  <si>
    <t>JUANA MIRIAN GUTIERREZ</t>
  </si>
  <si>
    <t>Evelyn del Carmen Escoto Escoto</t>
  </si>
  <si>
    <t>084-220884-0005K</t>
  </si>
  <si>
    <t>08/22/0084</t>
  </si>
  <si>
    <t>Ingenio Monte Rosa Pantaleon</t>
  </si>
  <si>
    <t>Km 148.5 carretera El Viejo Chinandega.</t>
  </si>
  <si>
    <t>Evert Francisco Solorzano Torrez</t>
  </si>
  <si>
    <t>084-090992-0004t</t>
  </si>
  <si>
    <t>09/09/1992</t>
  </si>
  <si>
    <t>de la bomba nueva 2'al sur 1'oeste</t>
  </si>
  <si>
    <t>melania torrez ballejo</t>
  </si>
  <si>
    <t>Exania Aracely Díaz Méndez</t>
  </si>
  <si>
    <t>328-100794-0000L</t>
  </si>
  <si>
    <t>10/07/1994</t>
  </si>
  <si>
    <t>Marvin José Mercado Betanco</t>
  </si>
  <si>
    <t>Exania del Socorro Reyes Basilio</t>
  </si>
  <si>
    <t>327-140196-1000P</t>
  </si>
  <si>
    <t>14/01/1996</t>
  </si>
  <si>
    <t>Frente a la escuela José Julián Rodríguez</t>
  </si>
  <si>
    <t>Asunción Basilio Castro</t>
  </si>
  <si>
    <t>Exzequiel Heriberto Monge Gutiérrez</t>
  </si>
  <si>
    <t>18/05/2004</t>
  </si>
  <si>
    <t>Parque de ferias, 1C al lago</t>
  </si>
  <si>
    <t>Maria Eugenia Gutierrez</t>
  </si>
  <si>
    <t>Eyling Raquel Vásquez Gómez</t>
  </si>
  <si>
    <t>327-281192-00002W</t>
  </si>
  <si>
    <t>28/11/1992</t>
  </si>
  <si>
    <t>de la laguna 10 mts al sur</t>
  </si>
  <si>
    <t>Efrain Pérez</t>
  </si>
  <si>
    <t>Eymi Natalia Estrada Gómez</t>
  </si>
  <si>
    <t>321-250101-1000A</t>
  </si>
  <si>
    <t>25/01/2001</t>
  </si>
  <si>
    <t>De la parada de Buses 100 vsr al sur unile centro</t>
  </si>
  <si>
    <t>Natividad González Gutiérrez</t>
  </si>
  <si>
    <t>Eyner Danilo Gómez Villarreyna</t>
  </si>
  <si>
    <t>4912411940002E</t>
  </si>
  <si>
    <t>24/11/2019</t>
  </si>
  <si>
    <t>Barrio la Pimienta</t>
  </si>
  <si>
    <t>Elizabeth Villarreyna Palacios</t>
  </si>
  <si>
    <t>FH ASSOCIATION QUILALI</t>
  </si>
  <si>
    <t>agroservicios san carlos 2 cuadras al norte,1 Cudra al este</t>
  </si>
  <si>
    <t>Eyner Oswaldo Morales Morales</t>
  </si>
  <si>
    <t>481-310795-0003Q</t>
  </si>
  <si>
    <t>31/07/1995</t>
  </si>
  <si>
    <t>De la Escuela Wiaton Mauricio Lopez150 m al norte, Palo Verde</t>
  </si>
  <si>
    <t>Angela Ivania Duarte</t>
  </si>
  <si>
    <t>Ezequiel de Jesús Sánchez Carrasco</t>
  </si>
  <si>
    <t>18/07/2003</t>
  </si>
  <si>
    <t>Comunidad de Rodeo #2.</t>
  </si>
  <si>
    <t>Ramón Ernesto Sánchez</t>
  </si>
  <si>
    <t>Fabiana Guiselle Juarez Cerda</t>
  </si>
  <si>
    <t>042-170203-1000B</t>
  </si>
  <si>
    <t>17/02/2003</t>
  </si>
  <si>
    <t>HOSP REGIONAL SANTIAGO 400MTS AL SUR</t>
  </si>
  <si>
    <t>ANA CERDA VANEGAS</t>
  </si>
  <si>
    <t>Fanis Maciel Ríos Benavidez</t>
  </si>
  <si>
    <t>090-270488-0000W</t>
  </si>
  <si>
    <t>04/27/0088</t>
  </si>
  <si>
    <t>ojo de agua</t>
  </si>
  <si>
    <t>Esperanza Benavidez</t>
  </si>
  <si>
    <t>Fannys Sugey Pérez Gutiérrez</t>
  </si>
  <si>
    <t>327-080399-1000X</t>
  </si>
  <si>
    <t>DE LA ESCUELA 600VRS. OESTE, RIO ARRIBA.</t>
  </si>
  <si>
    <t>ESTEBANA GUTIERREZ AVILEZ</t>
  </si>
  <si>
    <t>Fanor Antonio Herrera González</t>
  </si>
  <si>
    <t>4911612770000J</t>
  </si>
  <si>
    <t>16/12/1977</t>
  </si>
  <si>
    <t>Comarca san bartolo sector las vegas</t>
  </si>
  <si>
    <t>Martha Isabel Espinoza Mejia</t>
  </si>
  <si>
    <t>Agricultor de parcelas</t>
  </si>
  <si>
    <t>Comarca los olivos Campo Beisbol 300 metros</t>
  </si>
  <si>
    <t>Fanor Ernesto Narváez Juárez</t>
  </si>
  <si>
    <t>281-130980-0008x</t>
  </si>
  <si>
    <t>13/09/1980</t>
  </si>
  <si>
    <t>Arlen Corea</t>
  </si>
  <si>
    <t>Empresa Nicaragüense de Electricidad</t>
  </si>
  <si>
    <t>Intersección de avenida Bolívar con pista Juan Pablo segundo, Managua</t>
  </si>
  <si>
    <t>Fatima Asunción Guevara Urbina</t>
  </si>
  <si>
    <t>001-140579-0036Q</t>
  </si>
  <si>
    <t>14/05/1979</t>
  </si>
  <si>
    <t>De la rotonda Santo domingo 1C al sur, 1/2C abajo</t>
  </si>
  <si>
    <t>Ana Fatima Barrios Guevara</t>
  </si>
  <si>
    <t>Fátima del Rosario Miranda Torrez</t>
  </si>
  <si>
    <t>321-290697-10001V</t>
  </si>
  <si>
    <t>29/06/1997</t>
  </si>
  <si>
    <t>Uniles Suyapa Pozo Comunal 100 varas al Este</t>
  </si>
  <si>
    <t>Gregoria Torrez</t>
  </si>
  <si>
    <t>Fátima del Socorro Hung García</t>
  </si>
  <si>
    <t>041-110769-0001J</t>
  </si>
  <si>
    <t>07/11/0069</t>
  </si>
  <si>
    <t>Fátima Elizabeth Bustamante</t>
  </si>
  <si>
    <t>001-2909930051p</t>
  </si>
  <si>
    <t>29/09/1993</t>
  </si>
  <si>
    <t>bo adolfo reyes, reposteria duya magicas 2 c oeste</t>
  </si>
  <si>
    <t>Fátima Israel Solís Blass</t>
  </si>
  <si>
    <t>004-120182-0000G</t>
  </si>
  <si>
    <t>12/01/1982</t>
  </si>
  <si>
    <t>Luis Rugama</t>
  </si>
  <si>
    <t>Fátima Marcela Bermúdez Moreno</t>
  </si>
  <si>
    <t>0012308000001W</t>
  </si>
  <si>
    <t>Iglesia don Bosco 3c arriba</t>
  </si>
  <si>
    <t>Fatima Yuliana Alvarez Dávila</t>
  </si>
  <si>
    <t>7/8/2003</t>
  </si>
  <si>
    <t>07/08/2003</t>
  </si>
  <si>
    <t>Frente la casa Comunal</t>
  </si>
  <si>
    <t>Luz marina Dávila</t>
  </si>
  <si>
    <t>Felipe José Paredes Zapata</t>
  </si>
  <si>
    <t>081-020199-1007B</t>
  </si>
  <si>
    <t>02/01/1999</t>
  </si>
  <si>
    <t>IGLESIA GUADALUPE 1/2 C AL ESTE CHICHIGALPA</t>
  </si>
  <si>
    <t>FELIPE CONSECCION PAREDES CENTENO</t>
  </si>
  <si>
    <t>8461-3795</t>
  </si>
  <si>
    <t>Ingenio San Antonio</t>
  </si>
  <si>
    <t>Fabrica de ingenio san antonio</t>
  </si>
  <si>
    <t>Riego a gravedad</t>
  </si>
  <si>
    <t>Félix Enrique Mendoza Mayorga</t>
  </si>
  <si>
    <t>281-280600-1002B</t>
  </si>
  <si>
    <t>28/06/2000</t>
  </si>
  <si>
    <t>MARÍA Enriqueta Mayorga Novoa</t>
  </si>
  <si>
    <t>Felix Humberto Medina Vásquez</t>
  </si>
  <si>
    <t>4912308770000X</t>
  </si>
  <si>
    <t>23/08/1977</t>
  </si>
  <si>
    <t>Frente a salon junior quilali</t>
  </si>
  <si>
    <t>Fanny del carmen Rayo Moreno</t>
  </si>
  <si>
    <t>FH Region norte quilali</t>
  </si>
  <si>
    <t>Agropecuaria san carlos 2 cudra al norte 1 este</t>
  </si>
  <si>
    <t>Fernanda Guadalupe Román González</t>
  </si>
  <si>
    <t>042-230799-1000A</t>
  </si>
  <si>
    <t>07/23/0099</t>
  </si>
  <si>
    <t>Bancentro 1 1/2c al norte</t>
  </si>
  <si>
    <t>Jose Varela Valle</t>
  </si>
  <si>
    <t>Fernanda Kimberly Reyes Mejía</t>
  </si>
  <si>
    <t>201-040700-1005S</t>
  </si>
  <si>
    <t>04/07/2000</t>
  </si>
  <si>
    <t>Iglesia xalteva 4c al sur</t>
  </si>
  <si>
    <t>Grethel Mejia</t>
  </si>
  <si>
    <t>Fernanda Lucia Medal Rodriguez</t>
  </si>
  <si>
    <t>0011702950011N</t>
  </si>
  <si>
    <t>17/02/1995</t>
  </si>
  <si>
    <t>Bo. Marvin Marin, Iglesia Dios 2C O 3C S 1C O</t>
  </si>
  <si>
    <t>Roberto Josue Moran</t>
  </si>
  <si>
    <t>Fernanda Patricia Salmerón Rodríguez</t>
  </si>
  <si>
    <t>1611006991004P</t>
  </si>
  <si>
    <t>10/06/1999</t>
  </si>
  <si>
    <t>Empalme comunidad el pataste 500 metros al oeste</t>
  </si>
  <si>
    <t>Claudia Patricia Rodríguez Rocha</t>
  </si>
  <si>
    <t>De la iglesia inmaculada concepcion de María 3 cuadras al sur</t>
  </si>
  <si>
    <t>Fernando José Acosta López</t>
  </si>
  <si>
    <t>281-190301-1009p</t>
  </si>
  <si>
    <t>19/03/2001</t>
  </si>
  <si>
    <t>de la escuela los pajaritos 100 metros al sur</t>
  </si>
  <si>
    <t>Eulalia Yaritza Lopez Cortes</t>
  </si>
  <si>
    <t>Fernando José Castellón Borda</t>
  </si>
  <si>
    <t>281-100997-0003t</t>
  </si>
  <si>
    <t>09/10/0097</t>
  </si>
  <si>
    <t>manuela teresa borda martines</t>
  </si>
  <si>
    <t>sermaad.cia.ltda</t>
  </si>
  <si>
    <t>posada del sol ultimo anden casa #33, leon, nicaragua</t>
  </si>
  <si>
    <t>Fernando José Márquez Cárdenas</t>
  </si>
  <si>
    <t>001 050902 1018H</t>
  </si>
  <si>
    <t>De las 3f una cuadra al sur una cuadra abajo mano derecha</t>
  </si>
  <si>
    <t>Yadira Cardenas Rocha</t>
  </si>
  <si>
    <t>Fernando José Rivera Aguilar</t>
  </si>
  <si>
    <t>081-120500-1004J</t>
  </si>
  <si>
    <t>12/05/2000</t>
  </si>
  <si>
    <t>BARRIO MERCEDES, BANPRO ½ C AL NORTE</t>
  </si>
  <si>
    <t>JOHANNA AGUILAR</t>
  </si>
  <si>
    <t>Fernando José Sánchez</t>
  </si>
  <si>
    <t>001-050400-1009B</t>
  </si>
  <si>
    <t>05/04/2000</t>
  </si>
  <si>
    <t>B. Camilo Ortega Costado oeste colegio hispanidad</t>
  </si>
  <si>
    <t>Eliza del Carmen Sanchez Mojica</t>
  </si>
  <si>
    <t>Fidelina Mercedes Cruz Muñiz</t>
  </si>
  <si>
    <t>041-300572-0006B</t>
  </si>
  <si>
    <t>05/30/0072</t>
  </si>
  <si>
    <t>2532-1080</t>
  </si>
  <si>
    <t>Filman Ernesto Miranda Sánchez</t>
  </si>
  <si>
    <t>321—021299—1000P</t>
  </si>
  <si>
    <t>02/12/1999</t>
  </si>
  <si>
    <t>Del centro de salud del sector 18 1 cuadra al este y media al sur</t>
  </si>
  <si>
    <t>María de la Cruz Sánchez inestrosa</t>
  </si>
  <si>
    <t>Flor de María Casco Benavidez</t>
  </si>
  <si>
    <t>325-031102-1000G</t>
  </si>
  <si>
    <t>11/03/1200</t>
  </si>
  <si>
    <t>De la hermita 20 varas al este.</t>
  </si>
  <si>
    <t>Maria Elsa Benabidez</t>
  </si>
  <si>
    <t>Flor de María González Manzanares</t>
  </si>
  <si>
    <t>241 100695 00012v</t>
  </si>
  <si>
    <t>10/06/1995</t>
  </si>
  <si>
    <t>barrio los angeles</t>
  </si>
  <si>
    <t>jose gonzales gonzales</t>
  </si>
  <si>
    <t>empleada domestica</t>
  </si>
  <si>
    <t>Flor de María Quintero Quintero</t>
  </si>
  <si>
    <t>164-190893-0001Q</t>
  </si>
  <si>
    <t>19/08/1993</t>
  </si>
  <si>
    <t>Del Primer pozo Comunal 100 varas noreste</t>
  </si>
  <si>
    <t>Jolmer Saúl Alfaro Amador</t>
  </si>
  <si>
    <t>Francelin Edith Hernández Sequeira</t>
  </si>
  <si>
    <t>001-050194-0006F</t>
  </si>
  <si>
    <t>Del Vigoron, entrada principal del Centro Comercial Managua, 2c al sur, casa esquinera manzana8.</t>
  </si>
  <si>
    <t>Francis Carolina Reyes Laguna</t>
  </si>
  <si>
    <t>003-190996-0001G</t>
  </si>
  <si>
    <t>19/09/1996</t>
  </si>
  <si>
    <t>Res.Monte Cielo, CasaF562, Carretera Masaya Km 12.9</t>
  </si>
  <si>
    <t>Yader Antonio Palma Villanueva</t>
  </si>
  <si>
    <t>Banco Mundial Nicaragua</t>
  </si>
  <si>
    <t>Carretera Masaya Km 9.6, Edificio Cobirsa</t>
  </si>
  <si>
    <t>Francis del Socorro Vásquez Guzmán</t>
  </si>
  <si>
    <t>321-060200-1001W</t>
  </si>
  <si>
    <t>06/02/2000</t>
  </si>
  <si>
    <t>Mariana Guzmán</t>
  </si>
  <si>
    <t>Francis Eleduvina Calderón Pérez</t>
  </si>
  <si>
    <t>321 270891 0000Y</t>
  </si>
  <si>
    <t>27/08/1991</t>
  </si>
  <si>
    <t>B Villa Cuba terminal de urbanos 2 al norte 1 al este</t>
  </si>
  <si>
    <t>Nora de Jesus Moreno Perez</t>
  </si>
  <si>
    <t>Francis Elena Ordoñez Romero</t>
  </si>
  <si>
    <t>3210408950004G</t>
  </si>
  <si>
    <t>04/11/2019</t>
  </si>
  <si>
    <t>Del inns 1 cuadra 1/2 al oeste</t>
  </si>
  <si>
    <t>Roris Espinoza</t>
  </si>
  <si>
    <t>Francis Eliett Obando Aguilar</t>
  </si>
  <si>
    <t>001-070790-0027T</t>
  </si>
  <si>
    <t>Costado Este Centro de salud Carlos Rugama</t>
  </si>
  <si>
    <t>Francis Jeanethe Casco Espinales</t>
  </si>
  <si>
    <t>481-110590-0002K</t>
  </si>
  <si>
    <t>11/05/1990</t>
  </si>
  <si>
    <t>Cafe indio 400 mts al norte 3 c al oeste 2 c al sur</t>
  </si>
  <si>
    <t>Niger Figueroa Rivera</t>
  </si>
  <si>
    <t>Del porton principal de FAREM 1 c al sur</t>
  </si>
  <si>
    <t>Francis Rivas Aquilar</t>
  </si>
  <si>
    <t>001-220491-0036l</t>
  </si>
  <si>
    <t>04/22/0091</t>
  </si>
  <si>
    <t>barrio camilo ortega de la terminal de buses 105/107 dos cuatras abajo media al lago</t>
  </si>
  <si>
    <t>virginia ester rivas aguilar</t>
  </si>
  <si>
    <t>8641-7958</t>
  </si>
  <si>
    <t>Francisca Margarita Miranda Pérez</t>
  </si>
  <si>
    <t>24/04/2003</t>
  </si>
  <si>
    <t>De la escuela El Roble 200 metros al este.</t>
  </si>
  <si>
    <t>Francisco Miranda Mejía</t>
  </si>
  <si>
    <t>Francisco Antonio Obando Carrillo</t>
  </si>
  <si>
    <t xml:space="preserve">De donde fueron los semáforos de las Nicarao 50 varas al sur  </t>
  </si>
  <si>
    <t>Francisco Ezequiel Olivares González</t>
  </si>
  <si>
    <t>laura del carmen hernandez</t>
  </si>
  <si>
    <t>Francisco Javier Blanco Collado</t>
  </si>
  <si>
    <t>Francisco Javier Blanco Garcia</t>
  </si>
  <si>
    <t>Francisco Javier Castro Rizo</t>
  </si>
  <si>
    <t>241-120498-1001Y</t>
  </si>
  <si>
    <t>12/04/1998</t>
  </si>
  <si>
    <t>LA MASCOTA</t>
  </si>
  <si>
    <t>Jose Miguel Castro Alvarez</t>
  </si>
  <si>
    <t>Francisco Javier Centeno Marín</t>
  </si>
  <si>
    <t>241-210290-0000L</t>
  </si>
  <si>
    <t>21/02/1990</t>
  </si>
  <si>
    <t>Pista a sabanagrande del bar rosmery 2, 2 cuadras al sur 1c arriba</t>
  </si>
  <si>
    <t>Stayce Martínez</t>
  </si>
  <si>
    <t>8216 4176</t>
  </si>
  <si>
    <t>Francisco Javier Fonseca Gaitán</t>
  </si>
  <si>
    <t>001-040283-0016f</t>
  </si>
  <si>
    <t>ent ppl seminario nacional 3c arriba 10 brs al sur</t>
  </si>
  <si>
    <t>taller de moto pool</t>
  </si>
  <si>
    <t xml:space="preserve">est monseñor lescano 3 c. al norte 2c. al este </t>
  </si>
  <si>
    <t>Mecánica de moto</t>
  </si>
  <si>
    <t>Francisco Joel Delgadillo Mejía</t>
  </si>
  <si>
    <t>005-281291-0000G</t>
  </si>
  <si>
    <t>28/12/1991</t>
  </si>
  <si>
    <t>CAS. RIO GRANDA, LAS LINGAS.</t>
  </si>
  <si>
    <t>GLEN VALLE</t>
  </si>
  <si>
    <t>Obrero</t>
  </si>
  <si>
    <t>Francisco José Vargas García</t>
  </si>
  <si>
    <t>562- 230745-0003D</t>
  </si>
  <si>
    <t>23/07/1945</t>
  </si>
  <si>
    <t>Villa Progreso, entrada principal 1 anden al Norte, 25 vrs. al este.</t>
  </si>
  <si>
    <t>Ofelia Vargas Cardoza</t>
  </si>
  <si>
    <t>Francisco Josué Centeno Olivas</t>
  </si>
  <si>
    <t>001-040195-0029X</t>
  </si>
  <si>
    <t>colonia Centro America 1c abajo</t>
  </si>
  <si>
    <t>Francys Janeth Casco Espinales</t>
  </si>
  <si>
    <t>481-110590-0002k</t>
  </si>
  <si>
    <t>Cafe indio 400 mts al norte 3 cuadras al oeste 2 cuadras al sur</t>
  </si>
  <si>
    <t>Niger Moises figueroa Rivera</t>
  </si>
  <si>
    <t>Frander Nexayan Aguilar Jiménez</t>
  </si>
  <si>
    <t>489-171100-1000A</t>
  </si>
  <si>
    <t>17/11/2000</t>
  </si>
  <si>
    <t>Comunidad el coyol</t>
  </si>
  <si>
    <t>Frania de los Ángeles Vásquez Hernández</t>
  </si>
  <si>
    <t>328-140584-0000L</t>
  </si>
  <si>
    <t>23/10/2002</t>
  </si>
  <si>
    <t>Enma Justina Hernández López</t>
  </si>
  <si>
    <t>Frania Lisseth Pérez López</t>
  </si>
  <si>
    <t>05/07/2005</t>
  </si>
  <si>
    <t>GUASCASONI</t>
  </si>
  <si>
    <t>VALENTIN PEREZ</t>
  </si>
  <si>
    <t>Franklin Adrian Lagos García</t>
  </si>
  <si>
    <t>4900612810000X</t>
  </si>
  <si>
    <t>06/12/1981</t>
  </si>
  <si>
    <t>Comarca arenales Iglesia Evangelica 100 Varas al este</t>
  </si>
  <si>
    <t>Menby Lagos Garcia</t>
  </si>
  <si>
    <t>Comarca los arenales</t>
  </si>
  <si>
    <t>Franklin Antonio Reyes Sandoval</t>
  </si>
  <si>
    <t>0010210900007F</t>
  </si>
  <si>
    <t>02/10/1990</t>
  </si>
  <si>
    <t>Terminal de ruta 195, 3C al norte 1C y media arriba</t>
  </si>
  <si>
    <t>Marina Sandoval</t>
  </si>
  <si>
    <t>Franklin Eduardo Reyes Blanco</t>
  </si>
  <si>
    <t>281-160887-00117U</t>
  </si>
  <si>
    <t>16/08/1987</t>
  </si>
  <si>
    <t>INO GUADALUPE 100 MTS AL ESTE 50 MTS AL SUR CASA PORTON ROJO MANO DERECHA</t>
  </si>
  <si>
    <t>YOLANDA CECILIA MOLINA OROZCO</t>
  </si>
  <si>
    <t>Franklin Janier González Amador</t>
  </si>
  <si>
    <t>246-071092-0002L</t>
  </si>
  <si>
    <t>07/10/1992</t>
  </si>
  <si>
    <t>CMA. EL CARBON NO. 2 ESCUELA 25 DE FEBRERO.</t>
  </si>
  <si>
    <t>ERICK MILENER GONZALEZ AMADOR</t>
  </si>
  <si>
    <t>Franklin Jonathan Espinoza Díaz</t>
  </si>
  <si>
    <t>19/03/2003</t>
  </si>
  <si>
    <t>americas 1 anden 1 c-839</t>
  </si>
  <si>
    <t>Nora Angélica Diaz Jerez</t>
  </si>
  <si>
    <t>8103-8878</t>
  </si>
  <si>
    <t>Franklin Josué Blandón</t>
  </si>
  <si>
    <t>001-100899-1018X</t>
  </si>
  <si>
    <t>Col: Roberto clemente 2 abajo</t>
  </si>
  <si>
    <t>Franklin Josué Téllez Jarquín</t>
  </si>
  <si>
    <t>Dela terminal de la 165 1 cuadra arriba</t>
  </si>
  <si>
    <t>Franklin Josué Umaña Moreno</t>
  </si>
  <si>
    <t>no tengo</t>
  </si>
  <si>
    <t>10/09/2001</t>
  </si>
  <si>
    <t>maritza del carmen moreno</t>
  </si>
  <si>
    <t>Franklin Rafael Altamirano Amador</t>
  </si>
  <si>
    <t>001-221100-1027D</t>
  </si>
  <si>
    <t>De la entrada la fuente 6 al sur 1 abajo 6 andenes al lago</t>
  </si>
  <si>
    <t>franklin altamirano rostan</t>
  </si>
  <si>
    <t>Franklin Reyes Blanco</t>
  </si>
  <si>
    <t>27/10/2019</t>
  </si>
  <si>
    <t>INO de guadalupe 100 metros al este 50 metros al sur casa porton rojo mano derecha</t>
  </si>
  <si>
    <t>Yolanda Cecilia Molina Orozco</t>
  </si>
  <si>
    <t>8610-14-75</t>
  </si>
  <si>
    <t>Freddy Antonio Martínez Blandon</t>
  </si>
  <si>
    <t>481-210894-0004G</t>
  </si>
  <si>
    <t>21/08/1994</t>
  </si>
  <si>
    <t>RPTO.MARIANA SAMPSON TANQUE DE AGUA1.C.S.75VRS.O</t>
  </si>
  <si>
    <t>RUTH ISABEL BLANDON TORREZ</t>
  </si>
  <si>
    <t>TRABAJO  EN UN MERCADO</t>
  </si>
  <si>
    <t>MERCADO LA TERMINAL</t>
  </si>
  <si>
    <t>Asistente</t>
  </si>
  <si>
    <t>Freddy Antonio Sandoval Hurtado</t>
  </si>
  <si>
    <t>27/01/2003</t>
  </si>
  <si>
    <t>Parque de ferias, 2C abajo 1/2c al sur</t>
  </si>
  <si>
    <t>Marlene del Rosario Hurtado Garcia</t>
  </si>
  <si>
    <t>Freddy García Granados</t>
  </si>
  <si>
    <t>2462711680000P</t>
  </si>
  <si>
    <t>27/11/1968</t>
  </si>
  <si>
    <t>Puente solide Matagalpa 100 varas al sur</t>
  </si>
  <si>
    <t>Darwing Josue Garcia Hernandez</t>
  </si>
  <si>
    <t>Alcaldia el cua</t>
  </si>
  <si>
    <t>frente policia el cua</t>
  </si>
  <si>
    <t>Gobierno municipal</t>
  </si>
  <si>
    <t>Colector</t>
  </si>
  <si>
    <t>Frederick Albert Duarte Herrera</t>
  </si>
  <si>
    <t>001-161086-0066W</t>
  </si>
  <si>
    <t>16/10/1986</t>
  </si>
  <si>
    <t>Frenando José Castellón Borda</t>
  </si>
  <si>
    <t>281-100-997-0003T</t>
  </si>
  <si>
    <t>10/09/1997</t>
  </si>
  <si>
    <t>DEL EMPALME DE QUEZALGUAQUE 2 CUADRAS AL SUR 1 OESTE</t>
  </si>
  <si>
    <t>MANUELA TERESA BORDAS MARTINES</t>
  </si>
  <si>
    <t>Froilán Rafael López Villanueva</t>
  </si>
  <si>
    <t>081-241092-0011N</t>
  </si>
  <si>
    <t>Del porton de la gemina 1 cuadra con 75 vrs al norte</t>
  </si>
  <si>
    <t>Gabriel Alexander Osorio García</t>
  </si>
  <si>
    <t>06/24/0098</t>
  </si>
  <si>
    <t>marina esther garcia narvaez</t>
  </si>
  <si>
    <t>Gabriel Antonio Chavarria Orozco</t>
  </si>
  <si>
    <t>401-111001-1008D</t>
  </si>
  <si>
    <t>08/11/2019</t>
  </si>
  <si>
    <t>LOS TREJOS KM.27</t>
  </si>
  <si>
    <t>ADELAYDA MARIA OROZCO REYNA</t>
  </si>
  <si>
    <t>Gabriel Antonio Martínez Pérez</t>
  </si>
  <si>
    <t>06/07/2003</t>
  </si>
  <si>
    <t>eddy antonio martinez mayorga</t>
  </si>
  <si>
    <t>Gabriel de Jesús Quintero</t>
  </si>
  <si>
    <t>007-300987-0003B</t>
  </si>
  <si>
    <t>30/09/1987</t>
  </si>
  <si>
    <t>Kilometro 13 carretera a masaya, 500 mts sur</t>
  </si>
  <si>
    <t>Martha Carballo Rojas</t>
  </si>
  <si>
    <t>Fundación apapachoa - El Crucero</t>
  </si>
  <si>
    <t>El crucero km 23 carretera al crucero.</t>
  </si>
  <si>
    <t>Gabriel Leonel Ordoñez Vilchez</t>
  </si>
  <si>
    <t>001-080501-1061 Q</t>
  </si>
  <si>
    <t>cmca guanacastillo km 36 1/2 carretera masaya tipitapa</t>
  </si>
  <si>
    <t>clara marlene vilchez</t>
  </si>
  <si>
    <t>Gabriela Colindres</t>
  </si>
  <si>
    <t>17-02-03</t>
  </si>
  <si>
    <t>CONTIGUO A ANTENA CANAL 10</t>
  </si>
  <si>
    <t>VICTORIA GOMEZ</t>
  </si>
  <si>
    <t>Gabriela Lucia Bravo Martínez</t>
  </si>
  <si>
    <t>001-1307690-0013R</t>
  </si>
  <si>
    <t>13/07/1990</t>
  </si>
  <si>
    <t>Col.Nicarao del Pali Rubenia 2 1/2 c abajo, casa J-621.</t>
  </si>
  <si>
    <t>Miguel Angel Bravo Moncada</t>
  </si>
  <si>
    <t>Geisell Mendoza</t>
  </si>
  <si>
    <t>0010308860032T</t>
  </si>
  <si>
    <t>03/08/1986</t>
  </si>
  <si>
    <t>FRENTE AL ESTADIO JINOTEPE</t>
  </si>
  <si>
    <t>CRISTHIAN PEREZ</t>
  </si>
  <si>
    <t>Gelder Antonio Espinoza Hernández</t>
  </si>
  <si>
    <t>altos de veracruz una cuadra al oeste</t>
  </si>
  <si>
    <t>Gelmy Daniela Hernández Gutiérrez</t>
  </si>
  <si>
    <t>321-110290-0003J</t>
  </si>
  <si>
    <t>11/02/1990</t>
  </si>
  <si>
    <t>Frente al pozo comunal, unile la grama</t>
  </si>
  <si>
    <t>Yilber García</t>
  </si>
  <si>
    <t>Gema María Bermúdez Méndez</t>
  </si>
  <si>
    <t>Por donde fueron los teléfonos 1 callejon al sur</t>
  </si>
  <si>
    <t>Gemayner Yaroski Rugama Cruz</t>
  </si>
  <si>
    <t>489-210894-0001s</t>
  </si>
  <si>
    <t>21/08/2019</t>
  </si>
  <si>
    <t>Del porton principal. dela escuela Enmanuel Mongalo 1/2 cuadra al Norte</t>
  </si>
  <si>
    <t>Angela del R. Cruz Fajardo</t>
  </si>
  <si>
    <t>Génesis Marisela Gutiérrez</t>
  </si>
  <si>
    <t>321-220803-1000D</t>
  </si>
  <si>
    <t>22/08/2003</t>
  </si>
  <si>
    <t>Farmacia Guadalupe #1, 3 c.E</t>
  </si>
  <si>
    <t>Santos Rigoberto Gutiérrez</t>
  </si>
  <si>
    <t>Génesis Patricia Hernández Avilés</t>
  </si>
  <si>
    <t>11/08/2005</t>
  </si>
  <si>
    <t>Georgina del Carmen López Blanco</t>
  </si>
  <si>
    <t>001-120990-0043k</t>
  </si>
  <si>
    <t>Terminal de la ruta 118 2 cuadras arriba ,1 cuadra al lago</t>
  </si>
  <si>
    <t>Geovanni José Conde</t>
  </si>
  <si>
    <t>Iglesia rey de reyes 2 cuadras abajo, 2 cuadras al lago y media abajo</t>
  </si>
  <si>
    <t>Geovanni José Conde Álvarez</t>
  </si>
  <si>
    <t>001-190802-1007U</t>
  </si>
  <si>
    <t>19/08/2019</t>
  </si>
  <si>
    <t>De la iglesia rey de reyes una cuadra abajo, una cuadra lago, 2 cuadras abajo 1/2 alago</t>
  </si>
  <si>
    <t>Victoria Argentina Alvarez Amador</t>
  </si>
  <si>
    <t>Geovanny Antonio Zavala Dixon</t>
  </si>
  <si>
    <t>001-150303-1022P</t>
  </si>
  <si>
    <t>15/03/2003</t>
  </si>
  <si>
    <t>31 DE DICIEMBRE DE DONDE FUE CAÑADA 2C  N  1C  E 1/2C   N</t>
  </si>
  <si>
    <t>JAMINA iNASIA DIOXN SEVIYA</t>
  </si>
  <si>
    <t>Geovanny Javier Urrutia Martínez</t>
  </si>
  <si>
    <t>0011111001101L</t>
  </si>
  <si>
    <t>04/23/0093</t>
  </si>
  <si>
    <t>Roberto Huembes</t>
  </si>
  <si>
    <t>Kassandra Urrutia</t>
  </si>
  <si>
    <t>Jumpers</t>
  </si>
  <si>
    <t>Altamira d' Este</t>
  </si>
  <si>
    <t>Gerald José León Romero</t>
  </si>
  <si>
    <t>18/11/2002</t>
  </si>
  <si>
    <t>luz marina romero lopez</t>
  </si>
  <si>
    <t>Gerald Josué Muñoz Mendoza</t>
  </si>
  <si>
    <t>281-09-09-96-0004X</t>
  </si>
  <si>
    <t>09/09/0096</t>
  </si>
  <si>
    <t>Lucia Alejandra Caceres Martinez</t>
  </si>
  <si>
    <t>Gerar Centeno Soto</t>
  </si>
  <si>
    <t>0010808970014A</t>
  </si>
  <si>
    <t>08/08/1997</t>
  </si>
  <si>
    <t>VILLA RECONCILIACION, DE LA CATIVO 8C SUR</t>
  </si>
  <si>
    <t>ANGELA SOFIA SOTO</t>
  </si>
  <si>
    <t>Gerardo Lorenzo Vallejos Guido</t>
  </si>
  <si>
    <t>281 120493 0000j</t>
  </si>
  <si>
    <t>12/04/1993</t>
  </si>
  <si>
    <t>8743 1160</t>
  </si>
  <si>
    <t>Neris Valeria Guido Ocampo</t>
  </si>
  <si>
    <t>8946 5023</t>
  </si>
  <si>
    <t>German Danilo Rodriguez Balladares</t>
  </si>
  <si>
    <t>084-040785-0000D</t>
  </si>
  <si>
    <t>04/07/1985</t>
  </si>
  <si>
    <t>RPTO ERICK RAMIREZ IGLESIA SAN PEDRO 2 C AL NORTE ½ ABAJO</t>
  </si>
  <si>
    <t>SARA</t>
  </si>
  <si>
    <t>German Enrique Gómez Hernández</t>
  </si>
  <si>
    <t>281-150300-10000B</t>
  </si>
  <si>
    <t>15/03/2000</t>
  </si>
  <si>
    <t>ALTOS DE VERACRUZ 1 C ABAJO</t>
  </si>
  <si>
    <t>GERMAN GOMEZ</t>
  </si>
  <si>
    <t>Gerónimo Luquez Urbina</t>
  </si>
  <si>
    <t>246-201293-0007C</t>
  </si>
  <si>
    <t>20/12/1993</t>
  </si>
  <si>
    <t>JARITZA AVILES</t>
  </si>
  <si>
    <t>Geynerth José Soto Medrano</t>
  </si>
  <si>
    <t>281-021197-1003B</t>
  </si>
  <si>
    <t>02/11/1997</t>
  </si>
  <si>
    <t>rpto providencia gasolinera uno guido 4 1/2 C. N.</t>
  </si>
  <si>
    <t>mauricio antonio soto cortes</t>
  </si>
  <si>
    <t>rpto providencia gasolinera uno guido 4 1/2 c. N</t>
  </si>
  <si>
    <t>Gilberto Rene Cuadra Midence</t>
  </si>
  <si>
    <t>001-270682-0037K</t>
  </si>
  <si>
    <t>27/06/1982</t>
  </si>
  <si>
    <t>BO. MONS. LEZC. REST. MUNICH 1C. ESTE 3½C. NORTE C. D-22</t>
  </si>
  <si>
    <t>Carolina Mendoza</t>
  </si>
  <si>
    <t>Gladys Antonia Acevedo Díaz</t>
  </si>
  <si>
    <t>328-130683-0000V</t>
  </si>
  <si>
    <t>13/06/1983</t>
  </si>
  <si>
    <t>Del CEAR una cuadra al norte</t>
  </si>
  <si>
    <t>Ulices Rámon Vilchez</t>
  </si>
  <si>
    <t>Gladys Lucía Urtecho Cuadra</t>
  </si>
  <si>
    <t>042-270382-0003R</t>
  </si>
  <si>
    <t>27/03/1982</t>
  </si>
  <si>
    <t>Gasolinera uno, 1c al sur 1/2c ariba B° Hermanos Molina</t>
  </si>
  <si>
    <t>Ricardo Javier Rocha Zeledón</t>
  </si>
  <si>
    <t>Gladys Lucrecia Dávila Reyes</t>
  </si>
  <si>
    <t>18/08/1965</t>
  </si>
  <si>
    <t>del porton del hosp manolo morales 3 cuadras al sur 1 cuadra abajo 1/2 cuadra al sur</t>
  </si>
  <si>
    <t>miguel angel lopez benavides</t>
  </si>
  <si>
    <t>Glen Antonio Valle Urbina</t>
  </si>
  <si>
    <t>005-081081-0000E</t>
  </si>
  <si>
    <t>08/10/1981</t>
  </si>
  <si>
    <t>BO. PEDRO BETANCOURT RESTAURANTE EL MADROÑO 1C. O. 2C. N.</t>
  </si>
  <si>
    <t>MARLING ARAUZ</t>
  </si>
  <si>
    <t>ALBAÑIL</t>
  </si>
  <si>
    <t>Glenda del Socorro Amador Zavala</t>
  </si>
  <si>
    <t>325-021283-0000J</t>
  </si>
  <si>
    <t>02/12/1983</t>
  </si>
  <si>
    <t>Del centro Salud 20 metros al oeste</t>
  </si>
  <si>
    <t>Luís Emilio López González</t>
  </si>
  <si>
    <t>Glenda Mayel Cerna Rivera</t>
  </si>
  <si>
    <t>326-121087-0000N</t>
  </si>
  <si>
    <t>12/10/1987</t>
  </si>
  <si>
    <t>puente quebrada Grande 200 varas al Oeste</t>
  </si>
  <si>
    <t>Saul Bautista</t>
  </si>
  <si>
    <t>Glenda Suyapa Rivera Miranda</t>
  </si>
  <si>
    <t>327-090502-1000Q</t>
  </si>
  <si>
    <t>09/05/2002</t>
  </si>
  <si>
    <t>Del comedor infantil 300 varas al este</t>
  </si>
  <si>
    <t>Santos Elena Miranda López</t>
  </si>
  <si>
    <t>Glenda Yadira Olivas López</t>
  </si>
  <si>
    <t>321-300487-0007J</t>
  </si>
  <si>
    <t>30/04/1987</t>
  </si>
  <si>
    <t>De la iglesia Catolica 100 Varas al Oeste</t>
  </si>
  <si>
    <t>Jairo Ifrain Espinoza</t>
  </si>
  <si>
    <t>Glenin Genoveva Vásquez Muñoz</t>
  </si>
  <si>
    <t>327-080893-0000B</t>
  </si>
  <si>
    <t>08/08/1993</t>
  </si>
  <si>
    <t>Frente al campo</t>
  </si>
  <si>
    <t>Francisco Báez</t>
  </si>
  <si>
    <t>Gleysel Amelia Vallecillo García</t>
  </si>
  <si>
    <t>002-280791-0004B</t>
  </si>
  <si>
    <t>28/07/1991</t>
  </si>
  <si>
    <t>Jorge Luis Vallecillo</t>
  </si>
  <si>
    <t>Gloria Antonia Centeno Jiménez</t>
  </si>
  <si>
    <t>041-290964-0003Q</t>
  </si>
  <si>
    <t>29/09/1964</t>
  </si>
  <si>
    <t>TALLER ESPINOZA 1 1/2 ABAJO</t>
  </si>
  <si>
    <t>IRMA SANTAMARIA CENTENO</t>
  </si>
  <si>
    <t>MINSA</t>
  </si>
  <si>
    <t>MINSA EL CRUCERO</t>
  </si>
  <si>
    <t>Contador</t>
  </si>
  <si>
    <t>Gloria Elizabeth Alvarez Vega</t>
  </si>
  <si>
    <t>001-0707981028N</t>
  </si>
  <si>
    <t>07/07/1998</t>
  </si>
  <si>
    <t>barrio del pali san judas 3al sur 2 abajo</t>
  </si>
  <si>
    <t>cristian jose Avarez vega</t>
  </si>
  <si>
    <t>Gloria María Rivas Romero.</t>
  </si>
  <si>
    <t>001-160968-0092R</t>
  </si>
  <si>
    <t>16/09/1968</t>
  </si>
  <si>
    <t>Comarca las jaguitas, campo deportivo los cocos 65m al sur, 75m al oeste.</t>
  </si>
  <si>
    <t>Julio Enrique Martinez Tenorio</t>
  </si>
  <si>
    <t>En casa</t>
  </si>
  <si>
    <t>Gonzalo Alberto Flores Cruz</t>
  </si>
  <si>
    <t>0012312021019S</t>
  </si>
  <si>
    <t>23/12/2002</t>
  </si>
  <si>
    <t>DONDE FUE EL CINE CABRERA, 2C AL NORTE 30VRS AL OESTE</t>
  </si>
  <si>
    <t>ELIZABETH ATONIA CRUZ</t>
  </si>
  <si>
    <t>Grek Alexander Lozano López</t>
  </si>
  <si>
    <t>281 0508001001N</t>
  </si>
  <si>
    <t>05/08/2000</t>
  </si>
  <si>
    <t>reparto gustavo lopez pirotecnia julian reyes 1norte media oeste</t>
  </si>
  <si>
    <t>Angela de los Angles Lopez</t>
  </si>
  <si>
    <t>Grenyeth Andrea Herrera Vallecillo</t>
  </si>
  <si>
    <t>002-010786-0001R</t>
  </si>
  <si>
    <t>01/07/1986</t>
  </si>
  <si>
    <t>Franklin Sanchez</t>
  </si>
  <si>
    <t>Greybell Regina Cabrera Alvarado</t>
  </si>
  <si>
    <t>321-021196-0001N</t>
  </si>
  <si>
    <t>02/11/1996</t>
  </si>
  <si>
    <t>De claro 2 cuadras al Norte 1/2 al oeste</t>
  </si>
  <si>
    <t>Luis Manuel Cabrera Pineda</t>
  </si>
  <si>
    <t>5823 9633</t>
  </si>
  <si>
    <t>Greyding Daniela Lira Rivera</t>
  </si>
  <si>
    <t>6/2/2002</t>
  </si>
  <si>
    <t>06/02/2002</t>
  </si>
  <si>
    <t>Frente a la Iglesia de Dios de la Profesia.</t>
  </si>
  <si>
    <t>Griselda María Gutiérrez Quintanilla</t>
  </si>
  <si>
    <t>002-040390-0003G</t>
  </si>
  <si>
    <t>04/03/1990</t>
  </si>
  <si>
    <t>Yeris Gutierrez</t>
  </si>
  <si>
    <t>Guadalupe Delgadillo Mejía</t>
  </si>
  <si>
    <t>364-121286-0000s</t>
  </si>
  <si>
    <t>12/12/1986</t>
  </si>
  <si>
    <t>B. concepción de María donde fue la ferretería 4 2/1c al este</t>
  </si>
  <si>
    <t>Martha Adilia Delgadillo Mejía</t>
  </si>
  <si>
    <t>Guillermo Antonio Ruiz Cisneros</t>
  </si>
  <si>
    <t>29/09/2005</t>
  </si>
  <si>
    <t>De las colinas del Memorial, 2c arriba 6c sur M/D</t>
  </si>
  <si>
    <t>Gioconda Adilia Cisnero Cerda</t>
  </si>
  <si>
    <t>Guillermo Daniel Orozco Aburto</t>
  </si>
  <si>
    <t>0011701810101F</t>
  </si>
  <si>
    <t>17/01/1981</t>
  </si>
  <si>
    <t>Villa 9 de junio, entrada principal 3c al este 1c norte 1c este 1c sur casa n° B295</t>
  </si>
  <si>
    <t>Patricio Raul Orozco</t>
  </si>
  <si>
    <t>Guillermo Ismael Aguirre Orozco</t>
  </si>
  <si>
    <t xml:space="preserve">De donde fue la surtidora gaston gaitan 4 c/u abajo de las 3 cruces 1 c/u al lago 1/2 abajo  </t>
  </si>
  <si>
    <t>Guillermo José Ortega</t>
  </si>
  <si>
    <t>001-270800-1020M</t>
  </si>
  <si>
    <t>Donde fue el restaurante el Cevichito 2 cuadras abajo 1/2 cuadra al norte.</t>
  </si>
  <si>
    <t>Maria Lourdes Granados</t>
  </si>
  <si>
    <t>Guilmar Kevin Martínez Vargas</t>
  </si>
  <si>
    <t>281220719850012G</t>
  </si>
  <si>
    <t>22/07/1985</t>
  </si>
  <si>
    <t>DEL ALTO DE LA 1ERO DE MAYO 80 MTS ARRIBA</t>
  </si>
  <si>
    <t>GILBERTO BENJAMIN MARTINEZ PARRALES</t>
  </si>
  <si>
    <t>Gustavo Adolfo Herrera Flores</t>
  </si>
  <si>
    <t>244-311073-0001F</t>
  </si>
  <si>
    <t>31/10/1973</t>
  </si>
  <si>
    <t>BO. LUIS OCTAVIO PAYAN, POLICIA NACIONAL 1C. N.</t>
  </si>
  <si>
    <t>La Concordia</t>
  </si>
  <si>
    <t>ERICK ANTONIO MORALES RIVERA</t>
  </si>
  <si>
    <t>Gustavo Adolfo Montiel Torrez</t>
  </si>
  <si>
    <t>001-240391-0018P</t>
  </si>
  <si>
    <t>24/03/1991</t>
  </si>
  <si>
    <t>Ceibo enabus 1 al este 1/2 al sur</t>
  </si>
  <si>
    <t>Ines Del Socorro Torrez Briceño</t>
  </si>
  <si>
    <t>Venta de cosmeticos y Mantenimiento de motocicletas</t>
  </si>
  <si>
    <t>Barrio Georgino Andrades Ceibo enabus 1 al este 1/2 al sur</t>
  </si>
  <si>
    <t>Gustavo Antonio Rivera Granados</t>
  </si>
  <si>
    <t>Del hospital manolo, 7 c al sur, 2 abajo</t>
  </si>
  <si>
    <t>Gustavo César Walsh Bravo</t>
  </si>
  <si>
    <t>0012002850021K</t>
  </si>
  <si>
    <t>2da etapa iglesia San José 3vrs al sur</t>
  </si>
  <si>
    <t>Hallan Antonio Salinas Rivera</t>
  </si>
  <si>
    <t>11/03/2003</t>
  </si>
  <si>
    <t>Billares lacayo 5 al sur 1 y media abajo.</t>
  </si>
  <si>
    <t>María del Pilar Rivera</t>
  </si>
  <si>
    <t>Halmar Álvaro Tuckler Díaz</t>
  </si>
  <si>
    <t>4010601840004R</t>
  </si>
  <si>
    <t>06/01/1984</t>
  </si>
  <si>
    <t>Coop. 2 agosto 4C O. 1C.N.</t>
  </si>
  <si>
    <t>Hamilton Elías Zetino Sánchez</t>
  </si>
  <si>
    <t>001-290401-1020K</t>
  </si>
  <si>
    <t>Lucia del Carmen Sanchez Ramirez</t>
  </si>
  <si>
    <t>Hancis José Moreno</t>
  </si>
  <si>
    <t>2411707831007T</t>
  </si>
  <si>
    <t>17/07/1983</t>
  </si>
  <si>
    <t>El cua iglesia belen,500 metros al oeste</t>
  </si>
  <si>
    <t>Joptan Cano</t>
  </si>
  <si>
    <t>Alcaldia el cua Jinotega</t>
  </si>
  <si>
    <t>Frente al Parque Central</t>
  </si>
  <si>
    <t>Hander Elehan Saborío Barrera</t>
  </si>
  <si>
    <t>1 cuadra al norte y una cuadra al oeste.</t>
  </si>
  <si>
    <t xml:space="preserve">adquirir conocimientos </t>
  </si>
  <si>
    <t>Hansell Javier Montes</t>
  </si>
  <si>
    <t>281-200892-0009S</t>
  </si>
  <si>
    <t>20/08/1992</t>
  </si>
  <si>
    <t>CEIBON OSCAR PEREZ 2C. AÑ SUR MEDIA ABAJO, 4TA CALLE ANEXO VILLA SOBERANA</t>
  </si>
  <si>
    <t>INDIRA DEL SOCORRO MONTES OPORTA</t>
  </si>
  <si>
    <t>Haresly Isabel Ruíz</t>
  </si>
  <si>
    <t>001-050900-1037P</t>
  </si>
  <si>
    <t>reparto colombia foto castillo 1 c al norte</t>
  </si>
  <si>
    <t>Harvin Llenssi Vividea González</t>
  </si>
  <si>
    <t>001-100696-0037w</t>
  </si>
  <si>
    <t>Del centro de salud 14 andenes al sur</t>
  </si>
  <si>
    <t>Servicios y montajes industriales</t>
  </si>
  <si>
    <t>de donde fue la rolter carretera norte 2 c al lago y 3c al este</t>
  </si>
  <si>
    <t>Mecánico industrial</t>
  </si>
  <si>
    <t>Harving Josue Cruz Guadamuz</t>
  </si>
  <si>
    <t>001-220998-0011D</t>
  </si>
  <si>
    <t>22/09/1998</t>
  </si>
  <si>
    <t>urbanizacion villa milagro , casa A36</t>
  </si>
  <si>
    <t>Zoila Teresa Guadamuz Conrrado</t>
  </si>
  <si>
    <t>Hascley Ivan Hernández Urbina</t>
  </si>
  <si>
    <t>Del segundo portón de la feria, 2 cuadras abajo, 3 cuadras al lago</t>
  </si>
  <si>
    <t>Hassell Ignacia Mendoza Gutiérrez</t>
  </si>
  <si>
    <t>001-190900-1046E</t>
  </si>
  <si>
    <t>19/09/2000</t>
  </si>
  <si>
    <t>De la escuela Wiston López 300 varas al Norte</t>
  </si>
  <si>
    <t>Olman Emilio Gonzàlez Urbina</t>
  </si>
  <si>
    <t>Hazel Dabeyda Gutiérrez Gutiérrez</t>
  </si>
  <si>
    <t>327-170800-1001P</t>
  </si>
  <si>
    <t>17/08/2000</t>
  </si>
  <si>
    <t>DEL COMEDOR INFANTIL 100VRS. OESTE LA MANZANA.</t>
  </si>
  <si>
    <t>DEYSI MARIA GUTIERREZ VANEGAS</t>
  </si>
  <si>
    <t>Hazel de los Ángeles Paz Castillo</t>
  </si>
  <si>
    <t>042-140385-0003K</t>
  </si>
  <si>
    <t>14/03/1985</t>
  </si>
  <si>
    <t>Hazell Tatiana Flores Urbina</t>
  </si>
  <si>
    <t>001-021198-1046X</t>
  </si>
  <si>
    <t>7856-2377</t>
  </si>
  <si>
    <t>De donde fue el tanque rojo 4c. este,2c s.1/2C.O. M/D</t>
  </si>
  <si>
    <t>Héctor de Jesús Velásquez López</t>
  </si>
  <si>
    <t>19/05/2005</t>
  </si>
  <si>
    <t>Sector Los Arados, comunidad El Terrero</t>
  </si>
  <si>
    <t>Ivan René Velásquez Hernández</t>
  </si>
  <si>
    <t>Trabaja ayudando al papá (cultivo de hortalizas y granos básicos)</t>
  </si>
  <si>
    <t>Hector Giovani Pérez Hernández</t>
  </si>
  <si>
    <t>246-281196-0002R</t>
  </si>
  <si>
    <t>28/11/1996</t>
  </si>
  <si>
    <t>IGLESIA CATOLICA LA MERCED EL CEDRO 60 MTS. ESTE.</t>
  </si>
  <si>
    <t>GERONIMO LUQUEZ</t>
  </si>
  <si>
    <t>Hedley de Los Angeles Miranda Sequeira</t>
  </si>
  <si>
    <t>001-190573-0040N</t>
  </si>
  <si>
    <t xml:space="preserve">entrada principal centro comercial managua 2 c al sue este </t>
  </si>
  <si>
    <t>Helen Patricia Fitoria Velásquez.</t>
  </si>
  <si>
    <t>361- 311296- 0002E.</t>
  </si>
  <si>
    <t>31/12/1996</t>
  </si>
  <si>
    <t>7515- 4146(m)</t>
  </si>
  <si>
    <t>Bertha Elizabeth Solorzano Martinez.</t>
  </si>
  <si>
    <t>7882- 2170 (m)</t>
  </si>
  <si>
    <t>Helin Lizet Padilla López</t>
  </si>
  <si>
    <t>326-240596-0000H</t>
  </si>
  <si>
    <t>24/05/1996</t>
  </si>
  <si>
    <t>Mini acueducto 100 varas al norte</t>
  </si>
  <si>
    <t>Ana Luz López Vásquez</t>
  </si>
  <si>
    <t>Hellen Vanessa Sánchez</t>
  </si>
  <si>
    <t>001-201167-0026W</t>
  </si>
  <si>
    <t>20/11/1967</t>
  </si>
  <si>
    <t>VALLE SANDINO CASA C4-02</t>
  </si>
  <si>
    <t>HUMBERTO AGUILAR ALVAREZ</t>
  </si>
  <si>
    <t>Henrry Jerónimo Olivas Canales</t>
  </si>
  <si>
    <t>281-300986-0008C</t>
  </si>
  <si>
    <t>30/09/1986</t>
  </si>
  <si>
    <t>Uno Guido 3 al Norte 1 1\2 al Oeste</t>
  </si>
  <si>
    <t>Federico Olivas</t>
  </si>
  <si>
    <t>Henry Antonio Méndez Sánchez</t>
  </si>
  <si>
    <t>161-110798-1000Y</t>
  </si>
  <si>
    <t>11/07/1998</t>
  </si>
  <si>
    <t>Holman Flores</t>
  </si>
  <si>
    <t>Henry Antonio Ruiz Vargas</t>
  </si>
  <si>
    <t>281-060397-0000S</t>
  </si>
  <si>
    <t>06/03/1997</t>
  </si>
  <si>
    <t>Luz Marina Vargas Castro</t>
  </si>
  <si>
    <t>Henry Francisco Zeledón Hernández</t>
  </si>
  <si>
    <t>241-230891-001A</t>
  </si>
  <si>
    <t>23/08/1991</t>
  </si>
  <si>
    <t>Barrio esquipulas tercera calle</t>
  </si>
  <si>
    <t>Rosa del Carmen Hernandez Altamirano</t>
  </si>
  <si>
    <t>+507 65467469</t>
  </si>
  <si>
    <t>Henry Josue Martínez García</t>
  </si>
  <si>
    <t>05/11/2003</t>
  </si>
  <si>
    <t>De la terminal de la 175, 4c al Sur 2 1/2 arriba</t>
  </si>
  <si>
    <t>Karla Patricia Garcia Mercado</t>
  </si>
  <si>
    <t>Panaderia Rodriguez</t>
  </si>
  <si>
    <t>San Judas, Del Ceibo 5c sur 2 1/2 al este</t>
  </si>
  <si>
    <t>Henzel Francisco López López</t>
  </si>
  <si>
    <t>2812201970003s</t>
  </si>
  <si>
    <t>22/01/1997</t>
  </si>
  <si>
    <t>mercadito de sutiaba 25 vrs al norte</t>
  </si>
  <si>
    <t>Francisco Lopez</t>
  </si>
  <si>
    <t>leosan</t>
  </si>
  <si>
    <t>de la villa 20 vrs al sur</t>
  </si>
  <si>
    <t>Hernaldo Antonio Montes Romero</t>
  </si>
  <si>
    <t>005-040688-0000G</t>
  </si>
  <si>
    <t>04/06/1988</t>
  </si>
  <si>
    <t>BO. PUERTO NUEVO, C/SALUD ½C. O.</t>
  </si>
  <si>
    <t>KAREN PAOLA SOTELO MARTINEZ</t>
  </si>
  <si>
    <t>MEFCCA</t>
  </si>
  <si>
    <t>KM 8.5 CARRETERA A MASAYA</t>
  </si>
  <si>
    <t>Hernaldo José Padilla Murillo</t>
  </si>
  <si>
    <t>281 191284 0018U</t>
  </si>
  <si>
    <t>19/12/1984</t>
  </si>
  <si>
    <t>Reparto Oscar  Peres Casar primera calle taller padilla</t>
  </si>
  <si>
    <t>Carmen Ponce Quezada</t>
  </si>
  <si>
    <t>Hernaldo Noé Sánchez Castro</t>
  </si>
  <si>
    <t>001-030276-0047A</t>
  </si>
  <si>
    <t>03/02/1976</t>
  </si>
  <si>
    <t>COL. UNIDA PROPOSITO, MADRE CAYETANA 2AND. O. 2VRS. S. CA. N° A-217.</t>
  </si>
  <si>
    <t>CAROLINA SANCHEZ CASTRO</t>
  </si>
  <si>
    <t>Hernán José Aguilar Pereira</t>
  </si>
  <si>
    <t>001-280982-0017K</t>
  </si>
  <si>
    <t>28/09/1982</t>
  </si>
  <si>
    <t>Américas #1. grupo B - anden 10, casa B-792</t>
  </si>
  <si>
    <t>Jose Maria Aguilar</t>
  </si>
  <si>
    <t>Hernán Salvador Bermúdez Díaz</t>
  </si>
  <si>
    <t>003-170690-0001Q</t>
  </si>
  <si>
    <t>17/06/1990</t>
  </si>
  <si>
    <t>Karen Jamileth Bermùdez Dìaz</t>
  </si>
  <si>
    <t>Heydi Eliett Peña Acevedo</t>
  </si>
  <si>
    <t>001-081095-0031S</t>
  </si>
  <si>
    <t>08/10/1995</t>
  </si>
  <si>
    <t>Gertrudis Victoria Acevedo</t>
  </si>
  <si>
    <t>Heydi Saraí López Orozco</t>
  </si>
  <si>
    <t>001-191000-1039D</t>
  </si>
  <si>
    <t xml:space="preserve">Del portón principal del Hosp.Manolo Morales, 2 cuadras al sur, 2 cuadras abajo, 1 cuadra 1/2 al sur, casa w9. </t>
  </si>
  <si>
    <t>Heydy Valeska Cerda García</t>
  </si>
  <si>
    <t>041-120798-1001Q</t>
  </si>
  <si>
    <t>12/07/1998</t>
  </si>
  <si>
    <t>De la duya magica 6c al sur 9c arriba</t>
  </si>
  <si>
    <t>Heydy valeska cerda garcia</t>
  </si>
  <si>
    <t>Heyler Enrique Silva Rodríguez</t>
  </si>
  <si>
    <t>06/03/0003</t>
  </si>
  <si>
    <t>Alejandro Enrique Silva</t>
  </si>
  <si>
    <t>Heyra Yorleny Vásquez Ruiz</t>
  </si>
  <si>
    <t>328-030801-1000U</t>
  </si>
  <si>
    <t>03/08/2001</t>
  </si>
  <si>
    <t>De la iglecia Evangelica 50 mts al Sur</t>
  </si>
  <si>
    <t>Maricruz Sanches</t>
  </si>
  <si>
    <t>Heysi Lisbeth Díaz Miranda</t>
  </si>
  <si>
    <t>328_240201_1000J</t>
  </si>
  <si>
    <t>24/02/2001</t>
  </si>
  <si>
    <t>Centro escolar 200 metros al Sur</t>
  </si>
  <si>
    <t>Rosa Argentina Miranda</t>
  </si>
  <si>
    <t>Hollman Alejandro Tinoco Abarca</t>
  </si>
  <si>
    <t>001-230401-1059P</t>
  </si>
  <si>
    <t>7882 6001</t>
  </si>
  <si>
    <t>De la entrada principal 1/2 cuadra arriba casa D6</t>
  </si>
  <si>
    <t>8873 9456</t>
  </si>
  <si>
    <t>Hugette Marily Prado Fabilena</t>
  </si>
  <si>
    <t>281-2402830007J</t>
  </si>
  <si>
    <t>02/24/0083</t>
  </si>
  <si>
    <t>ENTRADA LAS COLINAS 6C AL SUR 4C ABAJO 25 AL SUR CALLE 9 CASA K 27 BARRIO AGUSTO CESAR SANDINO</t>
  </si>
  <si>
    <t>January karolina chavez  prado</t>
  </si>
  <si>
    <t>Idaly Marina Vásquez Muñoz</t>
  </si>
  <si>
    <t>327-220389-0000V</t>
  </si>
  <si>
    <t>22/03/1989</t>
  </si>
  <si>
    <t>contiguo a la iglesia católica</t>
  </si>
  <si>
    <t>Germán Mejía</t>
  </si>
  <si>
    <t>Idania Margarita Puerto Portillo</t>
  </si>
  <si>
    <t>042-151182-0000P</t>
  </si>
  <si>
    <t>15/12/1982</t>
  </si>
  <si>
    <t>Igdania Ernestina Herrera Vallecillo</t>
  </si>
  <si>
    <t>002-281282-0002F</t>
  </si>
  <si>
    <t>28/12/1982</t>
  </si>
  <si>
    <t>Ruddy Artola</t>
  </si>
  <si>
    <t>Ildefonso Toledo Pineda Vallejos</t>
  </si>
  <si>
    <t>241-220156-0006X</t>
  </si>
  <si>
    <t>22/01/1956</t>
  </si>
  <si>
    <t>BO. SAN CRISTOBAL, 3RA CALLE GASOLINERA PUMA CHAGUITE 1/2 C. O.</t>
  </si>
  <si>
    <t>VILMA AURORA PASTORA ZELEDON</t>
  </si>
  <si>
    <t>Ileana Lucía Vindell Rosales</t>
  </si>
  <si>
    <t>041-150156-0003B</t>
  </si>
  <si>
    <t>01/15/0056</t>
  </si>
  <si>
    <t>María Auxiliadora Vindell</t>
  </si>
  <si>
    <t>Ilian Maribel López López</t>
  </si>
  <si>
    <t>328-251299-1000L</t>
  </si>
  <si>
    <t>25/12/1999</t>
  </si>
  <si>
    <t>del centro de salud una cuadra al norte</t>
  </si>
  <si>
    <t>Martha Xiomara Vanega López</t>
  </si>
  <si>
    <t>Indira Leticia Silva Guido</t>
  </si>
  <si>
    <t>001-221298-1002A</t>
  </si>
  <si>
    <t>22/12/1998</t>
  </si>
  <si>
    <t>Bo Francisco Salazar, estatua Rene Shick, 1 c al E, 1/2 sur</t>
  </si>
  <si>
    <t>Jocelih Nohemi Silva Guido</t>
  </si>
  <si>
    <t>0012212981002A</t>
  </si>
  <si>
    <t>Donde fue la estatua René Schick 1 c arriba, ½ c al sur</t>
  </si>
  <si>
    <t>Indira Mejía Montenegro</t>
  </si>
  <si>
    <t>001-290593-0066E</t>
  </si>
  <si>
    <t>29/05/1993</t>
  </si>
  <si>
    <t>Barrio Tierra Prometida, de la bloquera San Antonio 1c. arriba, 30 vrs al sur</t>
  </si>
  <si>
    <t>Aracely Montenegro Torres</t>
  </si>
  <si>
    <t>Indra Yuliana Samayoa Rivera</t>
  </si>
  <si>
    <t>0011503011039T</t>
  </si>
  <si>
    <t>De la rotonda universitaria, 200 metros al norte,  casa 15</t>
  </si>
  <si>
    <t>Ingris Massiel González Córdoba</t>
  </si>
  <si>
    <t>325-090799-1001S</t>
  </si>
  <si>
    <t>09/07/1999</t>
  </si>
  <si>
    <t>Costa norte del bombas de agua Enacal.</t>
  </si>
  <si>
    <t>Irania Anahí Rizo Bermúdez</t>
  </si>
  <si>
    <t>241-031195-0008M</t>
  </si>
  <si>
    <t>03/11/1995</t>
  </si>
  <si>
    <t>Del hospital Victoria Motta 1/2 al Este</t>
  </si>
  <si>
    <t>Ileana Bermúdez Palacios</t>
  </si>
  <si>
    <t>Iranya Brisseth Martínez Calero</t>
  </si>
  <si>
    <t>001-120497-0028X</t>
  </si>
  <si>
    <t>12/04/1997</t>
  </si>
  <si>
    <t>Erenia Calero</t>
  </si>
  <si>
    <t>Irian de la cruz Díaz Medrano</t>
  </si>
  <si>
    <t>001030591002p</t>
  </si>
  <si>
    <t>03/05/1991</t>
  </si>
  <si>
    <t>De la rotonda el periodista 600 mts al sur hayalia /// etapa 2da calle</t>
  </si>
  <si>
    <t>Miguel alejandro rosales lopez</t>
  </si>
  <si>
    <t>Iris Lisbeth Hernández Hernández</t>
  </si>
  <si>
    <t>327-021101-1000U</t>
  </si>
  <si>
    <t>02/11/2001</t>
  </si>
  <si>
    <t>Del puesto de agua 10 vrs al sur sector Nª 2</t>
  </si>
  <si>
    <t>Santos Bernarda Hernández Pérez</t>
  </si>
  <si>
    <t>Iris Tatiana González Ojeda</t>
  </si>
  <si>
    <t>001-190901-1044w</t>
  </si>
  <si>
    <t>19/09/2001</t>
  </si>
  <si>
    <t>de la terminal de la 112 ,10 andenes al sur una abajo casa 247</t>
  </si>
  <si>
    <t>maria magdalena ojeda duarte</t>
  </si>
  <si>
    <t>Iris Yaosca Obando López</t>
  </si>
  <si>
    <t>001-260990-0040M</t>
  </si>
  <si>
    <t>26/09/1990</t>
  </si>
  <si>
    <t>Fidel Simon Obando Jiron</t>
  </si>
  <si>
    <t>Iris Yesenia Gutiérrez Espinales</t>
  </si>
  <si>
    <t>4810407011003E</t>
  </si>
  <si>
    <t>Comarca los arenales frente iglesia evangelica</t>
  </si>
  <si>
    <t>Rosa Espinales</t>
  </si>
  <si>
    <t>Isabel Toruño Morales</t>
  </si>
  <si>
    <t>166-220183-0000Q</t>
  </si>
  <si>
    <t>22/01/1983</t>
  </si>
  <si>
    <t>COLONIA APOYO AL COMBATIENTE.</t>
  </si>
  <si>
    <t>Matagalpa</t>
  </si>
  <si>
    <t>VIRGINIA MORALES RAYO</t>
  </si>
  <si>
    <t>HEIFER INTERNATIONAL</t>
  </si>
  <si>
    <t>RPTO. SAN JUAN, INVERCASA 1C. O, 1C. N, 1C. E.</t>
  </si>
  <si>
    <t>Isaías Josué Pereira Alaníz</t>
  </si>
  <si>
    <t>13/05/2003</t>
  </si>
  <si>
    <t>De la Catín 3 cuadras al oeste</t>
  </si>
  <si>
    <t>Maritza Alaniz</t>
  </si>
  <si>
    <t>Isaura Adelina Córdoba Lira</t>
  </si>
  <si>
    <t>321-090585-0000Q</t>
  </si>
  <si>
    <t>09/05/1985</t>
  </si>
  <si>
    <t>Frente al acampo depotivo. Costado oeste.</t>
  </si>
  <si>
    <t>Hilda Lira</t>
  </si>
  <si>
    <t>Isayana Melania Lavonte</t>
  </si>
  <si>
    <t>001-60701-1016W</t>
  </si>
  <si>
    <t>Centro de salud vila venezuela 10 cuadras al sur</t>
  </si>
  <si>
    <t>Isidora del Socorro Cordero Aburto</t>
  </si>
  <si>
    <t>041-131264-0001X</t>
  </si>
  <si>
    <t>13/12/1964</t>
  </si>
  <si>
    <t>Félix Parrales</t>
  </si>
  <si>
    <t>Ismael Alberto Rosales Castillo</t>
  </si>
  <si>
    <t>001-040902-1034X</t>
  </si>
  <si>
    <t>04/09/2002</t>
  </si>
  <si>
    <t>Guadalupe Castillo Flores</t>
  </si>
  <si>
    <t>Ismara Obando</t>
  </si>
  <si>
    <t>22/05/2005</t>
  </si>
  <si>
    <t>De dónde fue la p/v 1c al lago</t>
  </si>
  <si>
    <t>Pablo obando</t>
  </si>
  <si>
    <t>Israel Antonio Pérez Herrera</t>
  </si>
  <si>
    <t>084-300190-0000T</t>
  </si>
  <si>
    <t>reparto Marvin Salazar 1 etapa de la placa 1c al Oeste 1/2 al Sur</t>
  </si>
  <si>
    <t>Ivania de los Ángeles Espinoza Rodríguez</t>
  </si>
  <si>
    <t>041-160693-0006N</t>
  </si>
  <si>
    <t>06/26/0093</t>
  </si>
  <si>
    <t>Ivette Patricia Aguilera García</t>
  </si>
  <si>
    <t>001-041086-0040s</t>
  </si>
  <si>
    <t>blanca adriana garcia castro</t>
  </si>
  <si>
    <t>fundacion corazones para amar</t>
  </si>
  <si>
    <t>mercado mayoreo del porton principal 1c arriba 20vrs al lago</t>
  </si>
  <si>
    <t>Ivonne del Carmen Blandon Umaña</t>
  </si>
  <si>
    <t>048-210983-0000N</t>
  </si>
  <si>
    <t>09/21/0083</t>
  </si>
  <si>
    <t>Ivonne Duarte Téllez</t>
  </si>
  <si>
    <t>047-011070-0000E</t>
  </si>
  <si>
    <t>10/01/0070</t>
  </si>
  <si>
    <t>De la Aldia 80 mts norte</t>
  </si>
  <si>
    <t>Donald Bill Talavera Duarte</t>
  </si>
  <si>
    <t>Jackelin Urania Canales Figueroa</t>
  </si>
  <si>
    <t>290-090590-0002J</t>
  </si>
  <si>
    <t>09/05/1990</t>
  </si>
  <si>
    <t>Telica, comarca el panal del colegio san antonio 150 varas al este</t>
  </si>
  <si>
    <t>LUIS MANUEL CANALES</t>
  </si>
  <si>
    <t>Jackeline del Carmen Méndez Pérez</t>
  </si>
  <si>
    <t>321-250200-1004R</t>
  </si>
  <si>
    <t>25/02/2000</t>
  </si>
  <si>
    <t>Escuela El Pegador 200 vrs al Este</t>
  </si>
  <si>
    <t>Winston Jose Campos Robledo</t>
  </si>
  <si>
    <t>Jackson Domingo Zeledón López</t>
  </si>
  <si>
    <t>4541711971000P</t>
  </si>
  <si>
    <t>De la bloquera Howard 4c norte 1/2c arriba</t>
  </si>
  <si>
    <t>Jackson Joel Lira Guzman</t>
  </si>
  <si>
    <t>25/10/2004</t>
  </si>
  <si>
    <t>Paubla de los Angeles Guzman Muñoz</t>
  </si>
  <si>
    <t>Jacobo Domingo Sánchez Sánchez</t>
  </si>
  <si>
    <t>0011911790015S</t>
  </si>
  <si>
    <t>Casa comunal 1/2 c oeste, casa n-771</t>
  </si>
  <si>
    <t>CUENTA PROPIA</t>
  </si>
  <si>
    <t>COLONIA LA NICARAO N-771</t>
  </si>
  <si>
    <t>Administrador tiempo parcial</t>
  </si>
  <si>
    <t>Jacson Alexander Chavarria Tinoco</t>
  </si>
  <si>
    <t>0010911950036G</t>
  </si>
  <si>
    <t>09/11/1995</t>
  </si>
  <si>
    <t>Rosario Adriana Tinoco</t>
  </si>
  <si>
    <t>Jade Yuleimy Silva Silva</t>
  </si>
  <si>
    <t xml:space="preserve">de donde fue el tanque media cuatra al lago </t>
  </si>
  <si>
    <t>Jaherling Acuña Zavala</t>
  </si>
  <si>
    <t>162-280499-1000D</t>
  </si>
  <si>
    <t>04/28/0199</t>
  </si>
  <si>
    <t>De la escuela Wiston Vilchez 300 metros al noroeste.</t>
  </si>
  <si>
    <t>Sayda Zavala Salgado</t>
  </si>
  <si>
    <t>Jahosca Maciel Orozco Rojas</t>
  </si>
  <si>
    <t>0010212920020w</t>
  </si>
  <si>
    <t>De la entrada principal de la 2ª etapa 5 c al norte</t>
  </si>
  <si>
    <t>Jaime Ariel López Jarquín</t>
  </si>
  <si>
    <t>241-140386-0000Y</t>
  </si>
  <si>
    <t>14/03/1986</t>
  </si>
  <si>
    <t>CMCA LOS CERRONES, HACIENDA EL LABERINTO 2KM O.</t>
  </si>
  <si>
    <t>ITZIA LOPEZ</t>
  </si>
  <si>
    <t>Jaimen Antonio Ramos Valladares</t>
  </si>
  <si>
    <t>16213002840000C</t>
  </si>
  <si>
    <t>13/02/1984</t>
  </si>
  <si>
    <t>Comarca el Barro</t>
  </si>
  <si>
    <t>Jairo samuel Torrez</t>
  </si>
  <si>
    <t>Jairo Antonio Martínez Jiménez</t>
  </si>
  <si>
    <t>001-071088-0022T</t>
  </si>
  <si>
    <t>10/10/1988</t>
  </si>
  <si>
    <t>Candida  Rosa Jimenez</t>
  </si>
  <si>
    <t>Jairo Antonio Ordoñez Rodriguez</t>
  </si>
  <si>
    <t>0012710770023x</t>
  </si>
  <si>
    <t>27/10/1977</t>
  </si>
  <si>
    <t>B.batahola sur de SITEL 10vr abajo</t>
  </si>
  <si>
    <t>Gladys Melendez Castrillo</t>
  </si>
  <si>
    <t>Lubricentro Barak</t>
  </si>
  <si>
    <t>Semáforos del Mayoreo 4 cuadras al lago</t>
  </si>
  <si>
    <t>Jairo Daniel Salazar Piura</t>
  </si>
  <si>
    <t>281-141200-1010T</t>
  </si>
  <si>
    <t>sector los torrez - molino de almidón de yuca</t>
  </si>
  <si>
    <t>Lechecuagos</t>
  </si>
  <si>
    <t>Jairo José Cornejo Morales</t>
  </si>
  <si>
    <t>001-311097-0008G</t>
  </si>
  <si>
    <t>Zona 9 bello amanecer residencial san Andrés.</t>
  </si>
  <si>
    <t>Jairo José Trejos Moran</t>
  </si>
  <si>
    <t>283-180173-0000V</t>
  </si>
  <si>
    <t>18/01/1973</t>
  </si>
  <si>
    <t>COM. LAS MERCEDES DE SANTA MARIA ESCUELA JOSE ANTONIO LEIVA 2KM. O.</t>
  </si>
  <si>
    <t>ELEAT EMIR TREJOS DIAZ</t>
  </si>
  <si>
    <t>Jairo Leonardo Baldizón Baldizón</t>
  </si>
  <si>
    <t>281-301001-1009J</t>
  </si>
  <si>
    <t>CMCA Verónica Lacayo de donde fue la escuela corazón de jesus 100vrs al oeste.</t>
  </si>
  <si>
    <t xml:space="preserve">León </t>
  </si>
  <si>
    <t>Jairo Samuel Torrez Torrez</t>
  </si>
  <si>
    <t>4912205870000W</t>
  </si>
  <si>
    <t>22/05/1987</t>
  </si>
  <si>
    <t>Comarca los Arenales,</t>
  </si>
  <si>
    <t>Victor Marin Rivera</t>
  </si>
  <si>
    <t>Mejorar mi negocio</t>
  </si>
  <si>
    <t>Jairo Saúl Alegría Montenegro</t>
  </si>
  <si>
    <t>0012107011040M</t>
  </si>
  <si>
    <t>Del tanque de la 14 de septiembre 6C arribas 7C abajo</t>
  </si>
  <si>
    <t>Jajaira Marbely Alvarado Sánchez</t>
  </si>
  <si>
    <t>328-060800-1006</t>
  </si>
  <si>
    <t>06/08/2000</t>
  </si>
  <si>
    <t>del centro de salud una cuadra al oeste media al sur</t>
  </si>
  <si>
    <t>Reyna Marlene Sánchez Días</t>
  </si>
  <si>
    <t>Jakcsel José Martínez Obregón</t>
  </si>
  <si>
    <t>cegunda entrada de sanmateo</t>
  </si>
  <si>
    <t>Jaleska Guadalupe López Zapata</t>
  </si>
  <si>
    <t>001-270896-1000T</t>
  </si>
  <si>
    <t>Del centro de salud rene polanco 4  cuadras al lago media a bajo 1 abajo</t>
  </si>
  <si>
    <t>James Oscar William Rodríguez Maltez</t>
  </si>
  <si>
    <t>001 - 220298 - 0005B</t>
  </si>
  <si>
    <t>22/02/1998</t>
  </si>
  <si>
    <t>Barrio Ariel Darce. De donde fueron los billares changuelo, dos cuadras arriba, cuarenta varas al sur.</t>
  </si>
  <si>
    <t>Migdalia Maltez Gasparini</t>
  </si>
  <si>
    <t>Malo</t>
  </si>
  <si>
    <t>Jamileth de los Ángeles Navarro</t>
  </si>
  <si>
    <t>042-010267-0004L</t>
  </si>
  <si>
    <t>01/02/1967</t>
  </si>
  <si>
    <t>B° Cristo Rey casa #43</t>
  </si>
  <si>
    <t>Rudy Domel Espinoza</t>
  </si>
  <si>
    <t>Jan de Arir Alvarado Herrera</t>
  </si>
  <si>
    <t>281-150300-1007J</t>
  </si>
  <si>
    <t>del pollo tip top de la arrocera 75 vrs , abajo</t>
  </si>
  <si>
    <t>laura lucinda herrera masis</t>
  </si>
  <si>
    <t>es un taller de mecanica automotriz</t>
  </si>
  <si>
    <t>del colegio teresa arce una cuadra al este y dos al  norte en león</t>
  </si>
  <si>
    <t>Jancy Gabriela García Orozco</t>
  </si>
  <si>
    <t>001-180197-0022K</t>
  </si>
  <si>
    <t>01/18/0097</t>
  </si>
  <si>
    <t>Jane Wilson Montiel</t>
  </si>
  <si>
    <t>001-110901-1032R</t>
  </si>
  <si>
    <t>Palí P del H 1 cuadra arriba 1/2 al lago</t>
  </si>
  <si>
    <t>Interés por elaborar panes para conocimiento propio</t>
  </si>
  <si>
    <t>Janet Olivera</t>
  </si>
  <si>
    <t>481-180189-0003F</t>
  </si>
  <si>
    <t>18/01/1989</t>
  </si>
  <si>
    <t>DE LA ALCALDIA 1 Y MEDIA CUADRA AL ESTE</t>
  </si>
  <si>
    <t>YANET RUIZ</t>
  </si>
  <si>
    <t>DE LA ALCALDIA CUADRA Y MEDIA AL ESTE</t>
  </si>
  <si>
    <t>Janeth del Socorro Calderón Vega</t>
  </si>
  <si>
    <t>041-060457-0004W</t>
  </si>
  <si>
    <t>06/04/1957</t>
  </si>
  <si>
    <t>DEL PALI 4C AL SUR 10 VRS AL OESTE</t>
  </si>
  <si>
    <t>KATHYA REYES</t>
  </si>
  <si>
    <t>Janett de los Ángeles Narváez Córdoba</t>
  </si>
  <si>
    <t>001-270977-0000R</t>
  </si>
  <si>
    <t>27/09/1977</t>
  </si>
  <si>
    <t>Humberto Espinoza</t>
  </si>
  <si>
    <t>MINED</t>
  </si>
  <si>
    <t>Janior Alexander Guzmán Murillo</t>
  </si>
  <si>
    <t>008-241198-0000f</t>
  </si>
  <si>
    <t>De la cancha del pedro Joaquín 2 cuadra alago mano derecha</t>
  </si>
  <si>
    <t>January Karolina Chávez Prado</t>
  </si>
  <si>
    <t xml:space="preserve">De la entrada las colinas 2 al sur 4 abajo calle 9 casa k 24 </t>
  </si>
  <si>
    <t>Jaquelin del Rosario Villegas Valle</t>
  </si>
  <si>
    <t>241-061090-0004K</t>
  </si>
  <si>
    <t>06/10/1990</t>
  </si>
  <si>
    <t>Bo.Daniel Teller, Cuculmeca 1 cuadra norte</t>
  </si>
  <si>
    <t>Berman Reynaldo Cruz Picado</t>
  </si>
  <si>
    <t>Jaquelin Elieth Mairena</t>
  </si>
  <si>
    <t>27/4/2003</t>
  </si>
  <si>
    <t>27/04/2003</t>
  </si>
  <si>
    <t>Leticia del Carmen Mairena Rivera</t>
  </si>
  <si>
    <t>Jared Pavón Medrano</t>
  </si>
  <si>
    <t>Km 14 carretera nueva a león</t>
  </si>
  <si>
    <t>Jarinthon Jonathan Osejo Peralta</t>
  </si>
  <si>
    <t>281-120400-1011N</t>
  </si>
  <si>
    <t>DEL RN jerusalen 2 c al norte 1/2 sur</t>
  </si>
  <si>
    <t>Jarol José Mojica Chinchilla</t>
  </si>
  <si>
    <t>004-100878-0000U</t>
  </si>
  <si>
    <t>10/08/1978</t>
  </si>
  <si>
    <t>Barrio San Judas, de donde fue telcor 3C al oeste 1C al nortes</t>
  </si>
  <si>
    <t>Elias Antonio Mojica García</t>
  </si>
  <si>
    <t>Multiservicios mojica</t>
  </si>
  <si>
    <t>De donde fue telcor, 3C al oeste 1C al norte, barrio san judas.</t>
  </si>
  <si>
    <t>Jarol Samuel Vargas Bautista</t>
  </si>
  <si>
    <t>326-170700-1000P</t>
  </si>
  <si>
    <t>17/07/2000</t>
  </si>
  <si>
    <t>SANTO DOMINGO.</t>
  </si>
  <si>
    <t>MARIA MERCEDES BAUTISTA LOPEZ</t>
  </si>
  <si>
    <t>Jarvin Antonio Polanco</t>
  </si>
  <si>
    <t>mariaguadale</t>
  </si>
  <si>
    <t>Jarvin Misael Lagos Ruiz</t>
  </si>
  <si>
    <t>490-301289-0002J</t>
  </si>
  <si>
    <t>30/12/1989</t>
  </si>
  <si>
    <t>BO. PUERTO VIEJO, ESCUELA CONCEPCION DE MARIA 2C. E. 1C. N.</t>
  </si>
  <si>
    <t>JENNIFER GUADALUPE PEREZ</t>
  </si>
  <si>
    <t>Jasmina del Carmen López Pineda</t>
  </si>
  <si>
    <t>001-231287-0044V</t>
  </si>
  <si>
    <t xml:space="preserve">del colegio enrike esmik tres cuadra hacia al lago donde fue la pulperia los cocos 10 varas hacia abajo mano derecha </t>
  </si>
  <si>
    <t>Jasmina Martínez Acuña</t>
  </si>
  <si>
    <t>4911011860000Q</t>
  </si>
  <si>
    <t>10/11/1986</t>
  </si>
  <si>
    <t>Comarca los arenales contiguo la escuela union europea</t>
  </si>
  <si>
    <t>Lilieth Acuña Rodriguez</t>
  </si>
  <si>
    <t>Jason Antonio Duarte Lacayo</t>
  </si>
  <si>
    <t>001-140599-1009P</t>
  </si>
  <si>
    <t>14/05/1999</t>
  </si>
  <si>
    <t>Azucena del Socorro Lacayo</t>
  </si>
  <si>
    <t>Jasón David Ruíz Sequeira</t>
  </si>
  <si>
    <t>rto sn jeronimo de la cancha dos cuadras arriba</t>
  </si>
  <si>
    <t>Jason Efraín Triana López</t>
  </si>
  <si>
    <t>14/09/1991</t>
  </si>
  <si>
    <t>7672 2364</t>
  </si>
  <si>
    <t>valle sandino  al 2 cuadra al este 25 vrs al sur</t>
  </si>
  <si>
    <t>Marta Lopez</t>
  </si>
  <si>
    <t>Jason Jadir Avendaño Flores</t>
  </si>
  <si>
    <t>001-110297-0022B</t>
  </si>
  <si>
    <t>11/02/1997</t>
  </si>
  <si>
    <t>Erick Leonardo Avendaño Ugarte</t>
  </si>
  <si>
    <t>Jassuri Saraí Arostegui</t>
  </si>
  <si>
    <t>001-300899-1030R</t>
  </si>
  <si>
    <t>30/08/1999</t>
  </si>
  <si>
    <t>Javier Adonis Méndez Hernández</t>
  </si>
  <si>
    <t>454-260799-1000W</t>
  </si>
  <si>
    <t>26/07/1999</t>
  </si>
  <si>
    <t>B° 13 de Mayo, del puente Fanabasa; 3c arriba, 1c al lago</t>
  </si>
  <si>
    <t>Veronica Lopez Cantarero</t>
  </si>
  <si>
    <t>8265 9027</t>
  </si>
  <si>
    <t>Javier Alberto Barrera Toledo</t>
  </si>
  <si>
    <t>0010803680054Y</t>
  </si>
  <si>
    <t>08/03/1967</t>
  </si>
  <si>
    <t>Javier Uziel</t>
  </si>
  <si>
    <t>Freelancer</t>
  </si>
  <si>
    <t>Javier Antonio García Martínez</t>
  </si>
  <si>
    <t>001-251187-0010G</t>
  </si>
  <si>
    <t>Iglesia don Bosco 1c al este 1 1/2c al norte m/d</t>
  </si>
  <si>
    <t>ANAB</t>
  </si>
  <si>
    <t>Iglesia don bosco 1c al este 1 1/2c al norte m/d</t>
  </si>
  <si>
    <t>Presidente Asociación Nic de Árbritos de Baloncesto</t>
  </si>
  <si>
    <t>Javier Flores Montiel</t>
  </si>
  <si>
    <t>005-180167-0001U</t>
  </si>
  <si>
    <t>18/01/1967</t>
  </si>
  <si>
    <t>BO. PUERTO NUEVO, IGLESIA CALVARIO 3C. N.</t>
  </si>
  <si>
    <t>KARINA ISABEL FLORES LOPEZ</t>
  </si>
  <si>
    <t>Javier Ignacio Silva Rivera</t>
  </si>
  <si>
    <t>281-310782-0003H</t>
  </si>
  <si>
    <t>31/07/1982</t>
  </si>
  <si>
    <t>BO. MARIO QUANT, COLEGIO GUADALUPE 4C. O. 1½C. N.</t>
  </si>
  <si>
    <t>ERNESTO PASQUIER ACEVEDO</t>
  </si>
  <si>
    <t>UNIVERSIDAD NACIONAL AGRARIA. U.N.A.</t>
  </si>
  <si>
    <t>Km 14.5 Carretera panamericana norte.</t>
  </si>
  <si>
    <t>Jazmina Cárcamo L.</t>
  </si>
  <si>
    <t>001-070876-0063Q</t>
  </si>
  <si>
    <t>Ixchen 3 1/2 abajo</t>
  </si>
  <si>
    <t>Jean Carlos a Silva</t>
  </si>
  <si>
    <t>001-150498-0000T</t>
  </si>
  <si>
    <t>15/04/1998</t>
  </si>
  <si>
    <t>B°Eden del portón del cementerio oriental una cuadra abajo (mercado periferico)</t>
  </si>
  <si>
    <t>Vilma Raquel Silva Rodriguez</t>
  </si>
  <si>
    <t>Jean Paul Castillo Alegría</t>
  </si>
  <si>
    <t>01/02/2002</t>
  </si>
  <si>
    <t>colonia 10 de junio de la cuz roja una cuadra al lago media abajo</t>
  </si>
  <si>
    <t>jean paul castillo alegria</t>
  </si>
  <si>
    <t>Jeanette Isabel Miranda Joya</t>
  </si>
  <si>
    <t>326-061291-0003U</t>
  </si>
  <si>
    <t>06/12/1991</t>
  </si>
  <si>
    <t>Puesto de Salud 200 varas al Norte</t>
  </si>
  <si>
    <t>Ariel Antonio López Miranda</t>
  </si>
  <si>
    <t>Jeanz Carlos García Torres</t>
  </si>
  <si>
    <t>11/02/2002</t>
  </si>
  <si>
    <t>Sandra Regina Torres Madriz</t>
  </si>
  <si>
    <t>Jeferson Alexander Ríos Rodríguez</t>
  </si>
  <si>
    <t>001-271101-1029L</t>
  </si>
  <si>
    <t>DEL H.M.M. 5 cuadras al sur, 1/2 cuadra abajo</t>
  </si>
  <si>
    <t>Jefferson Alexander Cruz Mena</t>
  </si>
  <si>
    <t>001-100999-1034J</t>
  </si>
  <si>
    <t>10/09/1999</t>
  </si>
  <si>
    <t>Americas #1 Anden 10 casa 356</t>
  </si>
  <si>
    <t>Genoveba del carmen mena</t>
  </si>
  <si>
    <t>Jefferson Josue Martínez Morazán</t>
  </si>
  <si>
    <t>001-250297-1003x</t>
  </si>
  <si>
    <t>25/02/1997</t>
  </si>
  <si>
    <t>americas #3 costado sur iglesia nuestra señora de america</t>
  </si>
  <si>
    <t>karla vanesa morazan ramirez</t>
  </si>
  <si>
    <t>mariqueria la marina</t>
  </si>
  <si>
    <t>puente la reynaga 6 cuadras abajo</t>
  </si>
  <si>
    <t>Jefferson Josue Mena Guevara</t>
  </si>
  <si>
    <t>001-130997-0031L</t>
  </si>
  <si>
    <t>13/09/1997</t>
  </si>
  <si>
    <t>Bo. Olof Palme, Farmacia Jerusalen 1 1/2C. O. 3AND. S. M/I</t>
  </si>
  <si>
    <t>Rolando Jose Mena Bermudez</t>
  </si>
  <si>
    <t>7539-4004</t>
  </si>
  <si>
    <t>Jefferson Noel Urbina Martínez</t>
  </si>
  <si>
    <t>001-150798-0015E</t>
  </si>
  <si>
    <t>Del hospital manolo morales 4 cuadras al sur 1 al este y 2 al sur, sector 17</t>
  </si>
  <si>
    <t>Jeffrin Ismael Palma Martínez</t>
  </si>
  <si>
    <t>489-040700-1001w</t>
  </si>
  <si>
    <t>El carbón</t>
  </si>
  <si>
    <t>Ismael palma</t>
  </si>
  <si>
    <t>Jeffry Santiago Muñoz López</t>
  </si>
  <si>
    <t>246-201092-0001N</t>
  </si>
  <si>
    <t>20/10/1992</t>
  </si>
  <si>
    <t>VE. LOS MUÑOZ, CONTIGUO FINCA LA LIMA</t>
  </si>
  <si>
    <t>MARIA CONCEPCION LOPEZ GUIDO</t>
  </si>
  <si>
    <t>Jefry Saavedra Ríos</t>
  </si>
  <si>
    <t>001-030898-1046F</t>
  </si>
  <si>
    <t>De la delegación INSS 4c al norte 30 vs al oeste casa n° i 64</t>
  </si>
  <si>
    <t>Jeimy Ariela Moncada Obando</t>
  </si>
  <si>
    <t>321-031295-0002D</t>
  </si>
  <si>
    <t>03/12/1995</t>
  </si>
  <si>
    <t>Donde fue la óptica San Luis 1 y 1/2 al oeste</t>
  </si>
  <si>
    <t>María Cristina Obando</t>
  </si>
  <si>
    <t>Jelton Moisés Campbell</t>
  </si>
  <si>
    <t>0011908991050P</t>
  </si>
  <si>
    <t>18/08/1999</t>
  </si>
  <si>
    <t>DEL SOMBRERO, 2C S 1C ARRIBA</t>
  </si>
  <si>
    <t>Jeltsin Duvan Salgado Meza</t>
  </si>
  <si>
    <t>481-310798-1000H</t>
  </si>
  <si>
    <t>Río a bajó de la iglesia Heloin 300 mts al este</t>
  </si>
  <si>
    <t>Martha Betania Meza Rodriguez</t>
  </si>
  <si>
    <t>Jennifer de los Ángeles Barquero Granados</t>
  </si>
  <si>
    <t>20/03/2003</t>
  </si>
  <si>
    <t>De la plancha numero 2, 1 cuadra al lago 1/2 arrida</t>
  </si>
  <si>
    <t>Yery Jose Barquero Cabrera</t>
  </si>
  <si>
    <t>Jennifer de los Ángeles Gutiérrez Sandoval</t>
  </si>
  <si>
    <t>P/N</t>
  </si>
  <si>
    <t>28/06/2005</t>
  </si>
  <si>
    <t>DETRAS DEL INSTITUTO LA INMACULADA</t>
  </si>
  <si>
    <t>JENNYS SANDOVAL GARCIA</t>
  </si>
  <si>
    <t>Jennifer del Socorro Olivas García</t>
  </si>
  <si>
    <t>08/09/2002</t>
  </si>
  <si>
    <t>RPTO Erick Ramirez de la casona 1 abajo</t>
  </si>
  <si>
    <t>Idalia del Rosario Garcia</t>
  </si>
  <si>
    <t>Jennifer Guadalupe Serrano Torrez</t>
  </si>
  <si>
    <t>001-121299-1020S</t>
  </si>
  <si>
    <t>12/12/1999</t>
  </si>
  <si>
    <t>Carolina Torrez</t>
  </si>
  <si>
    <t>Jennifer Karina Cruz Dávila</t>
  </si>
  <si>
    <t>001-180488-0015V</t>
  </si>
  <si>
    <t>Tortilleria</t>
  </si>
  <si>
    <t>Jennifer Yajaira Jarquín Aleman</t>
  </si>
  <si>
    <t>001 -09091987 -0055H</t>
  </si>
  <si>
    <t>09/09/1987</t>
  </si>
  <si>
    <t>Eneyda Antonia Aleman Fuertes</t>
  </si>
  <si>
    <t>Jenniffer Anialuska Martínez Morales</t>
  </si>
  <si>
    <t>001-150982-0012B</t>
  </si>
  <si>
    <t xml:space="preserve">Semáforos del seminario nacional 1 cuadra al sur , 3 cuadras arriba , primer anden casa 779 </t>
  </si>
  <si>
    <t>Jenniffer Lissethe Umaña Avellán</t>
  </si>
  <si>
    <t>001-040599-1041 C</t>
  </si>
  <si>
    <t>04/05/1999</t>
  </si>
  <si>
    <t>parque de sto domingo 75 mts hacia abajo 2da caseta arriba del peñon</t>
  </si>
  <si>
    <t>Ivania Teresa Avellan Castro</t>
  </si>
  <si>
    <t>Jenniffer Massiel Ortiz Ulloa</t>
  </si>
  <si>
    <t>001-230786-0007D</t>
  </si>
  <si>
    <t>Del colegio 1/2 cuadra al este, 2 andenes al norte casa e-370.</t>
  </si>
  <si>
    <t>Jenny Jacqueline Espinoza Meza</t>
  </si>
  <si>
    <t>002-190165-0001F</t>
  </si>
  <si>
    <t>19/01/1965</t>
  </si>
  <si>
    <t>Victor Flores</t>
  </si>
  <si>
    <t>Jenny Jaqueline Flores Espinoza</t>
  </si>
  <si>
    <t>001-220688-0000B</t>
  </si>
  <si>
    <t>22/06/1988</t>
  </si>
  <si>
    <t>Jennyfer Esmeralda Sandoval Hurtado</t>
  </si>
  <si>
    <t>001-261298-1047H</t>
  </si>
  <si>
    <t>De la entrada a San Isidro de Bola 500 metros al sur</t>
  </si>
  <si>
    <t>Jennyfer Marbelis Herrera Reyes</t>
  </si>
  <si>
    <t>001 140700 1034s</t>
  </si>
  <si>
    <t>14/07/2000</t>
  </si>
  <si>
    <t>villa reconciliacion transporte el tucsa 6 cuadras a bajo</t>
  </si>
  <si>
    <t>jorge isaasc herrera soza</t>
  </si>
  <si>
    <t>Jensi Joel Morales Meza</t>
  </si>
  <si>
    <t>21/05/2001</t>
  </si>
  <si>
    <t>RPTO ROBERTO CALDERON 2DA CALLE PUESTO DE SALUD 75 VRS AL SUR</t>
  </si>
  <si>
    <t>BRENDA LIZETH MEZA ROQUE</t>
  </si>
  <si>
    <t>Jenssy Dayana Amador Oporta</t>
  </si>
  <si>
    <t>Dayana fabiola oporta</t>
  </si>
  <si>
    <t>Jensy María Picado García</t>
  </si>
  <si>
    <t>0010704850021U</t>
  </si>
  <si>
    <t>07/04/1985</t>
  </si>
  <si>
    <t>Ciudad Belen etapa 2 de la policia 4 c abajo 1/2 al lago.</t>
  </si>
  <si>
    <t>Jerson Eliezer Carballo Castillo</t>
  </si>
  <si>
    <t>001-100491-0022U</t>
  </si>
  <si>
    <t>10/04/1991</t>
  </si>
  <si>
    <t>donde fue el cine ideal 1.c arriba 1y media al lago</t>
  </si>
  <si>
    <t>jose guadalupe carballo hernandez</t>
  </si>
  <si>
    <t>Jesed Asmed Meneses Guadamuz</t>
  </si>
  <si>
    <t>0012609001025w</t>
  </si>
  <si>
    <t>26/09/2000</t>
  </si>
  <si>
    <t>Sabana Grande- Villa Dignidad casa 046</t>
  </si>
  <si>
    <t>Karla Patricia Guadamuz Mendez</t>
  </si>
  <si>
    <t>Jesenia del Rosario Joya</t>
  </si>
  <si>
    <t>326 - 261281-0001Q</t>
  </si>
  <si>
    <t>26/12/1981</t>
  </si>
  <si>
    <t>Iglesia Bautista 50 varas al Oeste</t>
  </si>
  <si>
    <t>Mauro Martin Corrales Gómez</t>
  </si>
  <si>
    <t>Jesenia del Socorro Corea Selva</t>
  </si>
  <si>
    <t>042-121087-0005E</t>
  </si>
  <si>
    <t>10/12/0087</t>
  </si>
  <si>
    <t>Jesling de los Ángeles Corea Martínez</t>
  </si>
  <si>
    <t xml:space="preserve">Del Hospital Manolo Morales 4 cuadras al sur 1 al este y 1/2 al sur  </t>
  </si>
  <si>
    <t>Jesse David Delgado</t>
  </si>
  <si>
    <t>001-150401-1002K</t>
  </si>
  <si>
    <t>De la miscelánea lolita 1 cuadra al sur media abajo</t>
  </si>
  <si>
    <t>Jesseld Antonio Davis Ulloa</t>
  </si>
  <si>
    <t>081-281193-0005R</t>
  </si>
  <si>
    <t>28/11/1993</t>
  </si>
  <si>
    <t>RPTO CANDELARIA PORTON ESCUELA LOS GRINGOS 1 C ESTE ½ NORTE</t>
  </si>
  <si>
    <t>ANTONIA ULLOA</t>
  </si>
  <si>
    <t>BARBERIA</t>
  </si>
  <si>
    <t>RPTO MARVIN ZALAZAR DEL PUENTE 3 C AL OESTE</t>
  </si>
  <si>
    <t>Barbero</t>
  </si>
  <si>
    <t>Jessenia del Socorro Bermúdez Aleman</t>
  </si>
  <si>
    <t>042-281287-0001X</t>
  </si>
  <si>
    <t>28/12/1987</t>
  </si>
  <si>
    <t>FRENTE AL COMEDOR INFANTIL VILLA RECONCILIACION</t>
  </si>
  <si>
    <t>JORGE LUIS NICOYA BERMUDEZ</t>
  </si>
  <si>
    <t>Jessenia Maribel Castellón Vanegas</t>
  </si>
  <si>
    <t>328-270402-1000Q</t>
  </si>
  <si>
    <t>27/09/2002</t>
  </si>
  <si>
    <t>De la escuela 300 vrs al Norte</t>
  </si>
  <si>
    <t>Fransisco Fermín Ramos Díaz</t>
  </si>
  <si>
    <t>Jessenia Patricia Ibarra Mairena</t>
  </si>
  <si>
    <t>001-290980-0066B</t>
  </si>
  <si>
    <t>Mireya Hortencia Mairena Cermeño</t>
  </si>
  <si>
    <t>Manualidades y Variedades JESSENIA</t>
  </si>
  <si>
    <t>Villa San Jacinto costado Norte de la Iglesia Católica casa C-3-206</t>
  </si>
  <si>
    <t>Jessica de los Ángeles Quijano Díaz</t>
  </si>
  <si>
    <t>001-260701-1017u</t>
  </si>
  <si>
    <t>07/26/0001</t>
  </si>
  <si>
    <t>del templo inmaculada concepción 1 cuadra abajo casa L-805</t>
  </si>
  <si>
    <t>Ofelia Dolores Rosales Medina</t>
  </si>
  <si>
    <t>Jessica del Carmen Vilchez Peña</t>
  </si>
  <si>
    <t>561-241190-0004V</t>
  </si>
  <si>
    <t>24/11/1990</t>
  </si>
  <si>
    <t>Anexo de la primero de Mayo, de la entrada de la primero de Mayo 1 cuadra arriba ,25 vrs al sur .</t>
  </si>
  <si>
    <t>Absalon Cesar Gutierrez Blandón</t>
  </si>
  <si>
    <t>Jessica del Socorro García</t>
  </si>
  <si>
    <t>042-021282-0000S</t>
  </si>
  <si>
    <t>02/12/1982</t>
  </si>
  <si>
    <t>Estadio diriangén 1c este y 25c norte b° Franciscoo Chávez</t>
  </si>
  <si>
    <t>Roberto Mendieta</t>
  </si>
  <si>
    <t>Ingeniero</t>
  </si>
  <si>
    <t>Jessica Isabel Sotelo García</t>
  </si>
  <si>
    <t>001-021188-0045p</t>
  </si>
  <si>
    <t>02/11/2019</t>
  </si>
  <si>
    <t>cmca. san isidro de la cruz verde del club terraza 2 km adentro</t>
  </si>
  <si>
    <t>onell antonio vanegas vasquez</t>
  </si>
  <si>
    <t>Jessica Lizeth López Rivera</t>
  </si>
  <si>
    <t>481-231192-0003Q</t>
  </si>
  <si>
    <t>23/11/1992</t>
  </si>
  <si>
    <t>Escuela Primaria 200 varas al Norte</t>
  </si>
  <si>
    <t>Francisco David López Martínez</t>
  </si>
  <si>
    <t>Jessica María García Sánchez</t>
  </si>
  <si>
    <t>002-130981-0005M</t>
  </si>
  <si>
    <t>13/09/1981</t>
  </si>
  <si>
    <t>Roberto Palacios</t>
  </si>
  <si>
    <t>Jessica Massiel Murillo Rodríguez</t>
  </si>
  <si>
    <t>María Idalia Mendieta Rodríguez</t>
  </si>
  <si>
    <t>Jessica Raquel Estrada Gutiérrez</t>
  </si>
  <si>
    <t>001-231277-0002E</t>
  </si>
  <si>
    <t>23/12/1977</t>
  </si>
  <si>
    <t>Belkis Serrano</t>
  </si>
  <si>
    <t>Del parque san pablo 1 1/2 cuadra al norte</t>
  </si>
  <si>
    <t>Jessie Usiel Henríquez Martínez</t>
  </si>
  <si>
    <t>601-300399-1005R</t>
  </si>
  <si>
    <t>Villa Ruben Dario de la aguja de Upoli 4 andenes al lago</t>
  </si>
  <si>
    <t>Leygo del Carmen Soto Alvarado</t>
  </si>
  <si>
    <t>Jessy Iveth Mendoza Ortiz</t>
  </si>
  <si>
    <t>001-260789-0005R</t>
  </si>
  <si>
    <t>B°Walter ferrety del colegio solidaridad entre los pueblos 6c al sur</t>
  </si>
  <si>
    <t>Luz Marina Ortiz Rojas</t>
  </si>
  <si>
    <t>auto hotel montezuma</t>
  </si>
  <si>
    <t>De los semafaros de sabana grande 150 mts al sur</t>
  </si>
  <si>
    <t>Recamarera</t>
  </si>
  <si>
    <t>Jesús Daniel Taleno Ruiz</t>
  </si>
  <si>
    <t>121-110699-1003U</t>
  </si>
  <si>
    <t>11/06/1999</t>
  </si>
  <si>
    <t>CMCA. EL QUEBRANTADERO, CAPILLA CATOLICA 300VRS. E.</t>
  </si>
  <si>
    <t>Juigalpa</t>
  </si>
  <si>
    <t>Chontales</t>
  </si>
  <si>
    <t>ANGELITA RUIZ</t>
  </si>
  <si>
    <t>Jesús Daniel Torrez Ulloa</t>
  </si>
  <si>
    <t>001-060600-1040A</t>
  </si>
  <si>
    <t>06/06/2000</t>
  </si>
  <si>
    <t>CANCHA DEL ENRIQUE LORENTE RUIZ 1½ AL NORTE</t>
  </si>
  <si>
    <t>DANIEL TORREZ</t>
  </si>
  <si>
    <t>Jesús Eliú Leiva Moreira</t>
  </si>
  <si>
    <t>001-270795-0019B</t>
  </si>
  <si>
    <t>27/07/1995</t>
  </si>
  <si>
    <t>Cristian Moreira</t>
  </si>
  <si>
    <t>Jeter Antonio Serrano Campos</t>
  </si>
  <si>
    <t>08/08/2003</t>
  </si>
  <si>
    <t>DEL HOTEL LA GRECIA 3 KM ESTE</t>
  </si>
  <si>
    <t>JUAN ANTONIO SERRANO URVINA</t>
  </si>
  <si>
    <t>Jeyling Jamileth Espinoza Pérez</t>
  </si>
  <si>
    <t>246-031093-0001V</t>
  </si>
  <si>
    <t>03/10/1993</t>
  </si>
  <si>
    <t>Del porton de la toña 2 c abajo 4 c al lago</t>
  </si>
  <si>
    <t>Reyna Perez</t>
  </si>
  <si>
    <t>Jeyling Yuliana López Carazo</t>
  </si>
  <si>
    <t>03/08/2005</t>
  </si>
  <si>
    <t>BUENA VISTA, ESC. CENTRAL</t>
  </si>
  <si>
    <t>MARIA LUISA LOPEZ CARAZO</t>
  </si>
  <si>
    <t>Jeyner Antonio Espino</t>
  </si>
  <si>
    <t>1620705991001Q</t>
  </si>
  <si>
    <t>07/05/1999</t>
  </si>
  <si>
    <t>felix humberto medina</t>
  </si>
  <si>
    <t>Jeyscel Sofía Amador Acuña</t>
  </si>
  <si>
    <t>321-090801-1000L</t>
  </si>
  <si>
    <t>09/08/2001</t>
  </si>
  <si>
    <t>De la escuela Wiston López 350varas al Norte</t>
  </si>
  <si>
    <t>Kevin Geovany Gonzáles Urrbina</t>
  </si>
  <si>
    <t>Jeysel Massiel Arauz Urbina</t>
  </si>
  <si>
    <t>241-230697-1005V</t>
  </si>
  <si>
    <t>06/23/0097</t>
  </si>
  <si>
    <t>LA PARRANDA DE LA IGLESIA EVANGELICA 200VRS AL NORTE</t>
  </si>
  <si>
    <t>JOSE IVAN URBINA</t>
  </si>
  <si>
    <t>Jeysson Alexander Gutiérrez Gonzales</t>
  </si>
  <si>
    <t>327-230790-0000T</t>
  </si>
  <si>
    <t>23/07/1990</t>
  </si>
  <si>
    <t>Molino 50 vrs al Sur Apante San Luis</t>
  </si>
  <si>
    <t>Netali Isabel Gonzalez</t>
  </si>
  <si>
    <t>frente a Silais</t>
  </si>
  <si>
    <t>Jeysson Daniel Lara Zepeda</t>
  </si>
  <si>
    <t>001-250203-1013U</t>
  </si>
  <si>
    <t>02/25/0003</t>
  </si>
  <si>
    <t>Denia Veronica Zeprda Vega</t>
  </si>
  <si>
    <t>Jhonny Javier Martínez Corrales</t>
  </si>
  <si>
    <t>084-280284-0001E</t>
  </si>
  <si>
    <t>28/02/1984</t>
  </si>
  <si>
    <t>RPTO-CANDELARIA IIETAPA DE DONDE FUE LA FARMACIA  CATIN 2C AL NORTE 3C AL OESTE</t>
  </si>
  <si>
    <t>MERCEDES BARQUERO</t>
  </si>
  <si>
    <t>AGRICORP-GALILEA SERVICES</t>
  </si>
  <si>
    <t>KILOMETRO 125 CARRETERA A CHINANDEGA CEDIS CHICHIGALPA</t>
  </si>
  <si>
    <t>Cargador</t>
  </si>
  <si>
    <t>Jhony Taylor Zelaya González</t>
  </si>
  <si>
    <t>001-220692-220692D</t>
  </si>
  <si>
    <t>22/06/1992</t>
  </si>
  <si>
    <t>B°. Anexo villa libertad de la vulcanizacion los trillisos 14c. al sur 1 arriba</t>
  </si>
  <si>
    <t>Francisco Vidal Zelaya Quintero</t>
  </si>
  <si>
    <t>vulcanizacion Quintero</t>
  </si>
  <si>
    <t>de la vulcanizaciojn los trillisos 14 cuadras al sur</t>
  </si>
  <si>
    <t>Jillsen Nayarith Sandoval Castellón</t>
  </si>
  <si>
    <t>281-280798-0002N</t>
  </si>
  <si>
    <t>28/07/1998</t>
  </si>
  <si>
    <t>8175 4660</t>
  </si>
  <si>
    <t>Miriam Castellón</t>
  </si>
  <si>
    <t>7843 4000</t>
  </si>
  <si>
    <t>Jimmy Abraham Loáisiga Mendez</t>
  </si>
  <si>
    <t>25/05/2001</t>
  </si>
  <si>
    <t>Abraham Antonio Loaisiga Amador</t>
  </si>
  <si>
    <t>Jimmy Alberto Vásquez</t>
  </si>
  <si>
    <t>001-221199-1528p</t>
  </si>
  <si>
    <t>11/22/0099</t>
  </si>
  <si>
    <t>ciudad sandino zona 6 del parque, 3 cuadras abajo.</t>
  </si>
  <si>
    <t>virginia vasquez</t>
  </si>
  <si>
    <t>Jimmy Javier Varela López</t>
  </si>
  <si>
    <t>281-281289-0003R</t>
  </si>
  <si>
    <t>25/12/1989</t>
  </si>
  <si>
    <t>AGAPITO OSORIO PUESTO MTI 3 C AL ESTE</t>
  </si>
  <si>
    <t>JAVIER VARELA</t>
  </si>
  <si>
    <t>Jimmy Junior Gómez Dolmus</t>
  </si>
  <si>
    <t>18/07/2002</t>
  </si>
  <si>
    <t>yiner yobani gomes hernandes</t>
  </si>
  <si>
    <t>Joanscka Martínez Rivas</t>
  </si>
  <si>
    <t>001-060600-1024H</t>
  </si>
  <si>
    <t>Bo Rigoberto Lopez, iglesia catolica san nicolas, 1/2 c oeste</t>
  </si>
  <si>
    <t>Joaquín Josué Vasquez Sánchez</t>
  </si>
  <si>
    <t>001-130601-1009B</t>
  </si>
  <si>
    <t>Del centro de salud de villa Venezuela 12 andenes al sur casa número a-87</t>
  </si>
  <si>
    <t>Jocksan Maudiel Úbeda Chavarría</t>
  </si>
  <si>
    <t>246-200600-1004C</t>
  </si>
  <si>
    <t>20/06/2000</t>
  </si>
  <si>
    <t>FRATIGERINO 1, ESCUELA SALOMON IBARRA M. 100 MTS. OESTE.</t>
  </si>
  <si>
    <t>ALBA LUZ CHAVARRIA</t>
  </si>
  <si>
    <t>Jocsan Israel López Ruiz</t>
  </si>
  <si>
    <t>321-010794-0002w</t>
  </si>
  <si>
    <t>01/07/1994</t>
  </si>
  <si>
    <t>de la iglesia adventista 1/2 al oeste sector 11</t>
  </si>
  <si>
    <t>claribel Lopez ruiz</t>
  </si>
  <si>
    <t>Joe Mauricio Zapata Guandique</t>
  </si>
  <si>
    <t>06/06/2002</t>
  </si>
  <si>
    <t>centro de salud antenor sandino 15 varas al sur</t>
  </si>
  <si>
    <t>joe mauricio zapata reyes</t>
  </si>
  <si>
    <t>Joel Antonio López Villanueva</t>
  </si>
  <si>
    <t>081-291198-1001Y</t>
  </si>
  <si>
    <t xml:space="preserve">del hotel la grecia, 75 vrs al este, chinandega  </t>
  </si>
  <si>
    <t>Joel Antonio Solórzano Canales</t>
  </si>
  <si>
    <t>27/07/2003</t>
  </si>
  <si>
    <t>Marta Patricia Canales Espinoza</t>
  </si>
  <si>
    <t>Joel Antonio Toruño Gutiérrez</t>
  </si>
  <si>
    <t>2089-210899-1000X</t>
  </si>
  <si>
    <t>DEL COLEGIO EL CONSUELO 300VARAS AL OESTE.</t>
  </si>
  <si>
    <t>Achuapa</t>
  </si>
  <si>
    <t>SANTOS ROBERTO TO RUÑO MIRANDA.</t>
  </si>
  <si>
    <t>Joel David Alvarez Romero</t>
  </si>
  <si>
    <t>081-190798-1011M</t>
  </si>
  <si>
    <t>COSTADO NORTE ESCUELA SAN ESTEBAN 25 VRS AL ESTE CARLOS FONSECA</t>
  </si>
  <si>
    <t>DAVID ALVAREZ</t>
  </si>
  <si>
    <t>Joel David Pérez</t>
  </si>
  <si>
    <t>001-121102-11012E</t>
  </si>
  <si>
    <t>12/11/2002</t>
  </si>
  <si>
    <t>martha perez</t>
  </si>
  <si>
    <t>Joel Eliseo Dávila González</t>
  </si>
  <si>
    <t>001-290502-1027T</t>
  </si>
  <si>
    <t>29/05/2002</t>
  </si>
  <si>
    <t>B.Martha Quezada De Donde fue el cine cabrera 2 cuadras al Oeste.</t>
  </si>
  <si>
    <t>Maria Eugenia Gonzalez Espinoza</t>
  </si>
  <si>
    <t>Joel Gabriel Briones Ramírez</t>
  </si>
  <si>
    <t>0010402001003E</t>
  </si>
  <si>
    <t>04/02/2000</t>
  </si>
  <si>
    <t>COLONIAL LOS ROBLES GASOLINERA UNO PLAZA EL SOL 2C SUR 3C ESTE CA N20</t>
  </si>
  <si>
    <t>Joel Salatiel Gadea García</t>
  </si>
  <si>
    <t>246-161092-0000D</t>
  </si>
  <si>
    <t>16/10/1992</t>
  </si>
  <si>
    <t>EL BOTE, ESCUELA HUGO CHAVEZ 300 MTS NORTE.</t>
  </si>
  <si>
    <t>JORGE LUIS GADEA</t>
  </si>
  <si>
    <t>Joel Yamil Hernández Martínez</t>
  </si>
  <si>
    <t>001-040790-0033T</t>
  </si>
  <si>
    <t>barrio pablo ubeda tanque 14 de septiembre 6 c/s 2 1/2 c/o</t>
  </si>
  <si>
    <t>petrona esperanza martinez espinoza</t>
  </si>
  <si>
    <t>Johan Eduardo Ocampo Ríos</t>
  </si>
  <si>
    <t>0011601981005T</t>
  </si>
  <si>
    <t>16/01/1998</t>
  </si>
  <si>
    <t>DE LOS RASPADOS LOLI 7C AL SUR 2C ARRIBA</t>
  </si>
  <si>
    <t>Johan José Díaz Hernández</t>
  </si>
  <si>
    <t>MENO</t>
  </si>
  <si>
    <t>06/04/2004</t>
  </si>
  <si>
    <t>CAÑO RAFAELA HERRERA</t>
  </si>
  <si>
    <t>JOSE BILLANEY SEVILLA</t>
  </si>
  <si>
    <t>Johana de los Ángeles Rodríguez flores</t>
  </si>
  <si>
    <t>201-260202-1003U</t>
  </si>
  <si>
    <t>Villa solidaridad. De la casa comunal 1 al norte, 1/2 al oeste.</t>
  </si>
  <si>
    <t>Blanca Violeta flores lumbi</t>
  </si>
  <si>
    <t>8760-9836</t>
  </si>
  <si>
    <t>Farmacia Espiritu Santo</t>
  </si>
  <si>
    <t>Gasolinera uno, 25 varas al sur</t>
  </si>
  <si>
    <t>Desapachador/a</t>
  </si>
  <si>
    <t>Johana del Socorro Blass Gutiérrez</t>
  </si>
  <si>
    <t>042-310781-0006Q</t>
  </si>
  <si>
    <t>07/31/0081</t>
  </si>
  <si>
    <t>Johana Lucía García Mercado</t>
  </si>
  <si>
    <t>409-240885-0000F</t>
  </si>
  <si>
    <t>08/24/0085</t>
  </si>
  <si>
    <t>Johann Wilson López Calero</t>
  </si>
  <si>
    <t>001-180500-1035P</t>
  </si>
  <si>
    <t>18/05/2000</t>
  </si>
  <si>
    <t>De la policía nacional Distrito.8.. 150 Vras al Sur-Tipitapa</t>
  </si>
  <si>
    <t>Hector Luis López Mairena</t>
  </si>
  <si>
    <t>Johanna Auxiliadora Espinoza Arguello</t>
  </si>
  <si>
    <t>001-200676-0018G</t>
  </si>
  <si>
    <t>20/06/1976</t>
  </si>
  <si>
    <t>Jennylee Sanchez</t>
  </si>
  <si>
    <t>Johanna del Socorro Manzanares Icabalzeta</t>
  </si>
  <si>
    <t>001-220583-0055G</t>
  </si>
  <si>
    <t>Guillermina Icabalzeta</t>
  </si>
  <si>
    <t>John Kevin Garay Galeano</t>
  </si>
  <si>
    <t>001-030999-1041B</t>
  </si>
  <si>
    <t>Colegio la Nicarao, porton principal del colegio casa C204</t>
  </si>
  <si>
    <t>TACONTENTO</t>
  </si>
  <si>
    <t>Zona viva de Galerias Santo Domingo</t>
  </si>
  <si>
    <t>Atención al cliente</t>
  </si>
  <si>
    <t>Joibel José Calero Sánchez</t>
  </si>
  <si>
    <t>002-170700-1000E</t>
  </si>
  <si>
    <t>Alvaro Calero</t>
  </si>
  <si>
    <t>Jolver Jixar Altamirano Centeno</t>
  </si>
  <si>
    <t>281-300496-0003k</t>
  </si>
  <si>
    <t>Reparto Santa Lucia 4 calle</t>
  </si>
  <si>
    <t>Jonathan Altamirano</t>
  </si>
  <si>
    <t>2411510790008B</t>
  </si>
  <si>
    <t>15/10/1979</t>
  </si>
  <si>
    <t>Evelin Delagado</t>
  </si>
  <si>
    <t>Comunidad la Chata,Finca Propia la Chata</t>
  </si>
  <si>
    <t>Jonathan Antonio Canales Vanegas</t>
  </si>
  <si>
    <t>281-301101-1013U</t>
  </si>
  <si>
    <t>Texaco uno guido 2 cuadras al norte 1/2 al oeste</t>
  </si>
  <si>
    <t>mariela jose vanegas morales</t>
  </si>
  <si>
    <t>2315-3063</t>
  </si>
  <si>
    <t>Jonathan Antonio Gómez González</t>
  </si>
  <si>
    <t>084-2803-1000D</t>
  </si>
  <si>
    <t>28/03/2000</t>
  </si>
  <si>
    <t>RPT candelaria 2d etapa del tico 2C al Oeste</t>
  </si>
  <si>
    <t>Luis Antonio Gomez Palacio</t>
  </si>
  <si>
    <t>Jonathan Antonio Rosales Sánchez</t>
  </si>
  <si>
    <t>001-160990-0010H</t>
  </si>
  <si>
    <t>09/16/0090</t>
  </si>
  <si>
    <t>B° Rene polanco, del puesto de salud Rene Polanco 1 c. al E,2 c. al N, 1 c. al E</t>
  </si>
  <si>
    <t>Richard Rosales Sanchez</t>
  </si>
  <si>
    <t>2255-3151</t>
  </si>
  <si>
    <t>Jonathan David Espinoza Urbina</t>
  </si>
  <si>
    <t>00012805950004Y</t>
  </si>
  <si>
    <t>28/05/1995</t>
  </si>
  <si>
    <t>Lidia Esmeralda Urbina</t>
  </si>
  <si>
    <t>Jonathan David González Pavón</t>
  </si>
  <si>
    <t>10/02/0004</t>
  </si>
  <si>
    <t>Geoconda Pavón</t>
  </si>
  <si>
    <t>Jonathan David Schoures Torres</t>
  </si>
  <si>
    <t>001-061294-0034K</t>
  </si>
  <si>
    <t>06/12/1994</t>
  </si>
  <si>
    <t>mariana estebana torres martinez</t>
  </si>
  <si>
    <t>Del parque de la zona 6, 2 cuadra abajo</t>
  </si>
  <si>
    <t>Jonathan Enrique Rueda Aráuz</t>
  </si>
  <si>
    <t>28/12/2007</t>
  </si>
  <si>
    <t>sergio alfonso prado  juarez</t>
  </si>
  <si>
    <t>Jonathan José Ortiz Solís</t>
  </si>
  <si>
    <t>001-050901-1031C</t>
  </si>
  <si>
    <t>05/09/2001</t>
  </si>
  <si>
    <t>Bo. Georgino Andrades portón principal de la parrales vallejos 8 cuadras al este</t>
  </si>
  <si>
    <t>Ottoniel Antonio Ortiz Hernandez</t>
  </si>
  <si>
    <t>Jonathan Oswaldo Mendoza Rivas</t>
  </si>
  <si>
    <t>3631210991000D</t>
  </si>
  <si>
    <t>12/10/1999</t>
  </si>
  <si>
    <t>RECIDENCIAL BELLO HORIZONTE, DE LA TAQUIZA 5C SUR</t>
  </si>
  <si>
    <t>Joorkar Obrajhan Romero Rocha</t>
  </si>
  <si>
    <t>00011604191010Q</t>
  </si>
  <si>
    <t>Cooperativa tucsa 5 cuadras abajo 75 metros al suroeste</t>
  </si>
  <si>
    <t>Orlando Jose Romero Cruz</t>
  </si>
  <si>
    <t>Joptan Cano Herrera</t>
  </si>
  <si>
    <t>2460412920004U</t>
  </si>
  <si>
    <t>04/12/1992</t>
  </si>
  <si>
    <t>Reparto 20 Enero sector A ,el Cua</t>
  </si>
  <si>
    <t>Hazell Cano Herrera</t>
  </si>
  <si>
    <t>Alcaldia El Cua Jinotega</t>
  </si>
  <si>
    <t>Frente estacion policia el cua</t>
  </si>
  <si>
    <t>Jordan Armando Sánchez Arauz</t>
  </si>
  <si>
    <t>Dela terminal 115 3c abajo 1c al lago</t>
  </si>
  <si>
    <t>Jordan López</t>
  </si>
  <si>
    <t>001-100901-1014u</t>
  </si>
  <si>
    <t>Donde fue la estación de policía 1c arriba</t>
  </si>
  <si>
    <t>Jordin Lanzas</t>
  </si>
  <si>
    <t>441-050201-108J</t>
  </si>
  <si>
    <t>Barrio Santa Elena, 2da entrada, 8 c al norte, 1 c al este,  mano derecha</t>
  </si>
  <si>
    <t>Jorge Ali Real Reyes</t>
  </si>
  <si>
    <t>281-060784-0006V</t>
  </si>
  <si>
    <t>De la casa modelo 2c al sur</t>
  </si>
  <si>
    <t>TOSCA</t>
  </si>
  <si>
    <t>-----</t>
  </si>
  <si>
    <t>Km 86.5 Carretera hacia Managua</t>
  </si>
  <si>
    <t>Operario</t>
  </si>
  <si>
    <t>Otro (especifique)</t>
  </si>
  <si>
    <t>Jorge Antonio Martínez Caballero</t>
  </si>
  <si>
    <t>281-231097-0001B</t>
  </si>
  <si>
    <t>23/10/1997</t>
  </si>
  <si>
    <t>Rpto Mariana Sampsom de la rotonda de piedra 1 1/2 c al norte.</t>
  </si>
  <si>
    <t>Inés del Socorro Caballero Munguia</t>
  </si>
  <si>
    <t>86458248 cla.      83228148 mov.</t>
  </si>
  <si>
    <t>Jorge Antonio Vallecillo Abarca</t>
  </si>
  <si>
    <t>0012512001023M</t>
  </si>
  <si>
    <t>25/12/2000</t>
  </si>
  <si>
    <t>Terminal 105, 2C y media al lago</t>
  </si>
  <si>
    <t>Ruth Delia Abarca Torrez</t>
  </si>
  <si>
    <t>Jorge Luis Altamirano Bravo</t>
  </si>
  <si>
    <t>001-301298-1051v</t>
  </si>
  <si>
    <t>30/12/1998</t>
  </si>
  <si>
    <t>Barrio Duciali Clinica Don Bosco 1 1/2 cuadra abajo</t>
  </si>
  <si>
    <t>Jorge Evaristo Altamirano Carrión</t>
  </si>
  <si>
    <t>Jorge Luis Bustos Chavarría</t>
  </si>
  <si>
    <t>001-160102-1027P</t>
  </si>
  <si>
    <t>Bo. Pedro Joaquín chamorro, cancha deportiva 2c. n media c. o</t>
  </si>
  <si>
    <t>Jorge Luis Castillo López</t>
  </si>
  <si>
    <t>281-100103-1000L</t>
  </si>
  <si>
    <t>10/01/2003</t>
  </si>
  <si>
    <t>COSTADO NORTE DE LA IGLESIA DE GUADALUPE 2 CUADRAS ARRIBA Y MEDIA AL SUR</t>
  </si>
  <si>
    <t>JORGE DEL CARMEN LOPEZ BARRERA</t>
  </si>
  <si>
    <t>Jorge Luis García Coronado</t>
  </si>
  <si>
    <t>005-210666-0000N</t>
  </si>
  <si>
    <t>21/06/1966</t>
  </si>
  <si>
    <t>BO. CRISTO REY, DEL CDI 50VRS AL NORTE.</t>
  </si>
  <si>
    <t>JAVIER FLORES MONTIEL</t>
  </si>
  <si>
    <t>Maestro de obra</t>
  </si>
  <si>
    <t>Jorge Luis Junior López Barillas</t>
  </si>
  <si>
    <t>001-271001-1018S</t>
  </si>
  <si>
    <t>27/10/2001</t>
  </si>
  <si>
    <t>Ticuantepe, km 21.La borgoña</t>
  </si>
  <si>
    <t>Tereza Barillas Castro</t>
  </si>
  <si>
    <t>Jorge Luis Salgado Velásquez</t>
  </si>
  <si>
    <t>001-060983-0065J</t>
  </si>
  <si>
    <t>06/09/1983</t>
  </si>
  <si>
    <t>BARRIO GRENADA</t>
  </si>
  <si>
    <t>VIRGINIA SUAREZ</t>
  </si>
  <si>
    <t>78128220/ 81038955</t>
  </si>
  <si>
    <t>COMEDOR JOSE</t>
  </si>
  <si>
    <t>CONTIGUO ALA DISTRIBUIDORA EL TOPE  DONDE FUE EL POLLAZO</t>
  </si>
  <si>
    <t>Jorge Luis Sandoval Poveda</t>
  </si>
  <si>
    <t>memorial sandino de las canchas 3 sur 4 abajo</t>
  </si>
  <si>
    <t>Ana Azucena Poveda Sandino</t>
  </si>
  <si>
    <t>Jorge Luis Tercero Zeledón</t>
  </si>
  <si>
    <t>491-230798-0000C</t>
  </si>
  <si>
    <t>de la estatua de la cruz 2 cuadras hacia el este</t>
  </si>
  <si>
    <t xml:space="preserve">Nueva Segovia </t>
  </si>
  <si>
    <t>Jorleny Jobely Vásquez Bermúdez</t>
  </si>
  <si>
    <t>203-010596-0000T</t>
  </si>
  <si>
    <t>01/05/1996</t>
  </si>
  <si>
    <t>Hospital Manolo Morales  10 Cuadra al Sur 1 Oeste casa #37</t>
  </si>
  <si>
    <t>Sunny Thomas Levy Rivera</t>
  </si>
  <si>
    <t>José Alejandro Castillo Quintanilla</t>
  </si>
  <si>
    <t>Del tanque azul 2 cuadras al norte</t>
  </si>
  <si>
    <t>José Alejandro Palacios Ocampo</t>
  </si>
  <si>
    <t>26/11/2002</t>
  </si>
  <si>
    <t>del sombrero 4 c sur 1 arriba 1 lago 1/2 arriba</t>
  </si>
  <si>
    <t>Deborah Patricia Ocampo</t>
  </si>
  <si>
    <t>José Alexis Muñoz Guzmán</t>
  </si>
  <si>
    <t>08/06/2004</t>
  </si>
  <si>
    <t>Comunidad de Qubrada de agua.</t>
  </si>
  <si>
    <t>Emiliana del Carmen Muñoz</t>
  </si>
  <si>
    <t>José Andrés Sánchez Meza</t>
  </si>
  <si>
    <t>001-060801-1037e</t>
  </si>
  <si>
    <t>del puente el edén 1cuadra arriba 1 1/2 al sur</t>
  </si>
  <si>
    <t>ana francis martinez</t>
  </si>
  <si>
    <t>José Ángel Dávila Rocha</t>
  </si>
  <si>
    <t>246-250890-1000H</t>
  </si>
  <si>
    <t>25/08/1990</t>
  </si>
  <si>
    <t>CMCA SANTA ROSA, IGLESIA CATOLICA 150 VRS N.</t>
  </si>
  <si>
    <t>TERENCIO DAVILA ROCHA</t>
  </si>
  <si>
    <t>José Ángel Herrera Talavera</t>
  </si>
  <si>
    <t>489-31-03-97-0000p</t>
  </si>
  <si>
    <t>31/03/1997</t>
  </si>
  <si>
    <t>Del río del coyol 200varas al este</t>
  </si>
  <si>
    <t>Mavis del Carmen talavera Urrutia</t>
  </si>
  <si>
    <t>José Ángel Osejo Velásquez</t>
  </si>
  <si>
    <t>Nubia del Socorro Bojorge</t>
  </si>
  <si>
    <t>José Antonio Castellón García</t>
  </si>
  <si>
    <t>20/09/2001</t>
  </si>
  <si>
    <t>Victor Antonio Castellon</t>
  </si>
  <si>
    <t>José Antonio Mora Flores</t>
  </si>
  <si>
    <t>001-150298-1027W</t>
  </si>
  <si>
    <t>15/02/1998</t>
  </si>
  <si>
    <t>Bo. Zaragoza Del chinchunte 20 vrs al sur</t>
  </si>
  <si>
    <t>Marcia Melba Toval</t>
  </si>
  <si>
    <t>José Antonio Ruiz Vargas</t>
  </si>
  <si>
    <t>218-030201-1003R</t>
  </si>
  <si>
    <t>03/02/2001</t>
  </si>
  <si>
    <t>José Armando Estrada Velásquez</t>
  </si>
  <si>
    <t>De la estatua de Monseñor Leszano 3 c al lago y 2 c al oeste</t>
  </si>
  <si>
    <t>José Avercio Balladares Hernanz</t>
  </si>
  <si>
    <t>281.250601.1004R</t>
  </si>
  <si>
    <t>25/07/2019</t>
  </si>
  <si>
    <t>YENER BALLADARES</t>
  </si>
  <si>
    <t>José Billaney Sevilla</t>
  </si>
  <si>
    <t>06/02/1993</t>
  </si>
  <si>
    <t>JOSEFINA SEVILLA CRUZ</t>
  </si>
  <si>
    <t>José Carlos Martínez Flores</t>
  </si>
  <si>
    <t>001-161098-1047X</t>
  </si>
  <si>
    <t>16/10/1998</t>
  </si>
  <si>
    <t>De la Siemens 10 cuadras al norte, 1 cuadra al oeste, 20 varas al sur.</t>
  </si>
  <si>
    <t>Eveling Flores</t>
  </si>
  <si>
    <t>7669 8318</t>
  </si>
  <si>
    <t>tramo de abarrotes en el mercado oriental</t>
  </si>
  <si>
    <t>Mercado Oriental, de donde fue la azucarera 1 cuadra hacia abajo.</t>
  </si>
  <si>
    <t>José Carlos Roa Poveda</t>
  </si>
  <si>
    <t>28/01/2001</t>
  </si>
  <si>
    <t>memorial sandino de las canchas 2 sur 2 arriba</t>
  </si>
  <si>
    <t>Miriam Patricia Poveda Sandino</t>
  </si>
  <si>
    <t>José Daniel Aragón Aragón</t>
  </si>
  <si>
    <t>888-220401-1000Y</t>
  </si>
  <si>
    <t>Del tope duque estrada, 8 cuadras y media al norte</t>
  </si>
  <si>
    <t>Providencia</t>
  </si>
  <si>
    <t>José David Alemán Hernández</t>
  </si>
  <si>
    <t>001-170590-0017R</t>
  </si>
  <si>
    <t>Terminal ruta 105 3 c al sur 1 c abajo</t>
  </si>
  <si>
    <t>juana martines</t>
  </si>
  <si>
    <t>José David Estrada Duarte</t>
  </si>
  <si>
    <t>001-220500-1001L</t>
  </si>
  <si>
    <t>22/05/2000</t>
  </si>
  <si>
    <t>Bo. Camilo Ortega</t>
  </si>
  <si>
    <t>Gema Lucia Duarte</t>
  </si>
  <si>
    <t>José David Reyes Matute</t>
  </si>
  <si>
    <t>489-160699-1001D</t>
  </si>
  <si>
    <t>De la escuela Emmanuel Mongalo 1C al norte.</t>
  </si>
  <si>
    <t>José Abraham Reyes Fajardo</t>
  </si>
  <si>
    <t>José Dolores Gutiérrez Hernández</t>
  </si>
  <si>
    <t>001 261294 0052X</t>
  </si>
  <si>
    <t>Barrio Batahola sur, Sitel dos cuadras abajo 2 1/2 al sur.</t>
  </si>
  <si>
    <t>Maritza Hernández Altamirano</t>
  </si>
  <si>
    <t>8996 8906</t>
  </si>
  <si>
    <t>José Enrique Chévez González</t>
  </si>
  <si>
    <t>001-020501-1063E</t>
  </si>
  <si>
    <t>02/05/2001</t>
  </si>
  <si>
    <t>katia isabel gonzalez riva</t>
  </si>
  <si>
    <t>José Felipe Orozco Sevilla</t>
  </si>
  <si>
    <t>001-041201-1005R</t>
  </si>
  <si>
    <t>04/12/2001</t>
  </si>
  <si>
    <t>Del puesto de salud media cuadra hacia abajo media cuadra hacia arriba Comarca San Isidro de la cruz verde</t>
  </si>
  <si>
    <t>Luis Felipe Orozco Sevilla</t>
  </si>
  <si>
    <t>81140369 - 22937470</t>
  </si>
  <si>
    <t>José Francisco Rodriguez Canales</t>
  </si>
  <si>
    <t>001-100995-0051M</t>
  </si>
  <si>
    <t>10/09/1995</t>
  </si>
  <si>
    <t>Tanque colonia 14 de septiembre Bo. Pablo Ubeda, 6 C al sur,  2 C abajo M.I</t>
  </si>
  <si>
    <t>Isabel Evangelina Canales Baez</t>
  </si>
  <si>
    <t>84722617 22553609</t>
  </si>
  <si>
    <t>José Guadalupe Pérez Sevilla</t>
  </si>
  <si>
    <t>0011601031023E</t>
  </si>
  <si>
    <t>16/01/2003</t>
  </si>
  <si>
    <t>Diana Carolina Sevilla Mejia</t>
  </si>
  <si>
    <t>José Ignacio Castro Sobalvarro</t>
  </si>
  <si>
    <t>241-310701-1002N</t>
  </si>
  <si>
    <t>31/07/2001</t>
  </si>
  <si>
    <t>Frente al complejo habitacional Amanda López Pineda</t>
  </si>
  <si>
    <t>Hermelina Sobalvarro</t>
  </si>
  <si>
    <t>8915-1641</t>
  </si>
  <si>
    <t>Aprendiendo con Ignacio (Educación)</t>
  </si>
  <si>
    <t>Frente al complejo habitacional Amanda López  Pineda, Jinotega.</t>
  </si>
  <si>
    <t>José Ismael Palacios</t>
  </si>
  <si>
    <t>2412812810004U</t>
  </si>
  <si>
    <t>28/12/1981</t>
  </si>
  <si>
    <t>Barrio Villa El Carmen</t>
  </si>
  <si>
    <t>Pascual Antonio Palacios Garcia</t>
  </si>
  <si>
    <t>José Luis Gadea Méndez</t>
  </si>
  <si>
    <t>241-251294-0008W</t>
  </si>
  <si>
    <t>25/12/1994</t>
  </si>
  <si>
    <t>CMCA EL CONSUELO, C/S 150 VRS NO.</t>
  </si>
  <si>
    <t>YAMILETH ANYAVI ARIAS</t>
  </si>
  <si>
    <t>José Luis Solorzano Escobar</t>
  </si>
  <si>
    <t>001-051000-1022E</t>
  </si>
  <si>
    <t>05/10/2000</t>
  </si>
  <si>
    <t>DONDE FUE LA PUIP EL CHAPARAL 1 CUADRA AL LAGO MADIA ABAJO</t>
  </si>
  <si>
    <t>GEMA MARIA ESCOBAR JIRON</t>
  </si>
  <si>
    <t>José Manuel Chang Uriarte</t>
  </si>
  <si>
    <t>Del centro de salud Perla Maria Nororí 10 v abajo</t>
  </si>
  <si>
    <t>José Manuel García Moreno</t>
  </si>
  <si>
    <t>001-140402-1010L</t>
  </si>
  <si>
    <t xml:space="preserve">Del centro de salud pedro altamirano 4c. O.  /media N. </t>
  </si>
  <si>
    <t>José Miguel Corrales Rodriguez</t>
  </si>
  <si>
    <t>4912909600002M</t>
  </si>
  <si>
    <t>29/09/1960</t>
  </si>
  <si>
    <t>Frente a bodega de COTM</t>
  </si>
  <si>
    <t>Meylin Marbelly Corrales</t>
  </si>
  <si>
    <t>Ebanisteria</t>
  </si>
  <si>
    <t>Frente a Bodega de COTM</t>
  </si>
  <si>
    <t>José Moisés Velásquez Gutiérrez</t>
  </si>
  <si>
    <t>329-040700-1000N</t>
  </si>
  <si>
    <t>Comunidad El Mamey, de la Escuela Primaria 300 mts al sur</t>
  </si>
  <si>
    <t>José Francisco Velásquez Hernández</t>
  </si>
  <si>
    <t>Comunidad El Mamey</t>
  </si>
  <si>
    <t>José Ramón Ocampo Solis</t>
  </si>
  <si>
    <t>001-280388-0019Q</t>
  </si>
  <si>
    <t>terminal 115, 1c al sur casa B#17 esquinera.</t>
  </si>
  <si>
    <t>José Ricardo Lira Sánchez</t>
  </si>
  <si>
    <t>José Santos Lira Espinoza</t>
  </si>
  <si>
    <t>José Rodolfo Ramírez Obando</t>
  </si>
  <si>
    <t>327-211287-0001P</t>
  </si>
  <si>
    <t>21/12/1987</t>
  </si>
  <si>
    <t>Comedor Infantil 400mts N 300 oeste Los Canales</t>
  </si>
  <si>
    <t>Jessica Hernandez Garcias</t>
  </si>
  <si>
    <t>Apicultor</t>
  </si>
  <si>
    <t>José Santos López Sánchez</t>
  </si>
  <si>
    <t>Contiguo a la Escuela Leonel Rugama de la comunidad el Terrero</t>
  </si>
  <si>
    <t>María Teresa Sánchez Valladarez</t>
  </si>
  <si>
    <t>José Vicente Urbina Salazar</t>
  </si>
  <si>
    <t>27/10/1993</t>
  </si>
  <si>
    <t>DE LATERMINAL118 4CUADRA 1/2ESTE</t>
  </si>
  <si>
    <t>MARIA ALEJANDRA URBINA SALAZAR</t>
  </si>
  <si>
    <t>Josefa de Jesús Hernández Ramírez</t>
  </si>
  <si>
    <t>0052708610001S</t>
  </si>
  <si>
    <t>27/08/1961</t>
  </si>
  <si>
    <t>San fco libre,iglesia catolica 1 C,abajo</t>
  </si>
  <si>
    <t>Melinda Hernandez</t>
  </si>
  <si>
    <t>Joselyn Auxiliadora López Hernández</t>
  </si>
  <si>
    <t>327-270399-1000P</t>
  </si>
  <si>
    <t>27/03/1999</t>
  </si>
  <si>
    <t>Capilla evangélica 150 mts al oeste</t>
  </si>
  <si>
    <t>Denis Agustín  Bellorín Sevilla</t>
  </si>
  <si>
    <t>Joseph Humberto Marenco Vilchez</t>
  </si>
  <si>
    <t>481-120500-1002N</t>
  </si>
  <si>
    <t>Terminal ruta 165, 3 cuadras al este</t>
  </si>
  <si>
    <t>Josías Danilo Antón Herrera</t>
  </si>
  <si>
    <t>281-220794-1000G</t>
  </si>
  <si>
    <t>22/07/1994</t>
  </si>
  <si>
    <t>Maryuri Anton</t>
  </si>
  <si>
    <t>Josselin Fabiola Álvarez Martínez</t>
  </si>
  <si>
    <t>888-271098-1001X</t>
  </si>
  <si>
    <t>10/27/0098</t>
  </si>
  <si>
    <t>San Rafael de la venta de madera Juan Agustín 1c al este</t>
  </si>
  <si>
    <t>Verónica Martínez Arias</t>
  </si>
  <si>
    <t>Josseling Auxiliadora Chávez Zambrana</t>
  </si>
  <si>
    <t>201-030296-0008C</t>
  </si>
  <si>
    <t>02/03/0096</t>
  </si>
  <si>
    <t>REPARTO SAN CARLOS GRANADA</t>
  </si>
  <si>
    <t>MARLON MELENDEZ</t>
  </si>
  <si>
    <t>Josseling Jaritza Castillo Mesa</t>
  </si>
  <si>
    <t>001-221098-1059Y</t>
  </si>
  <si>
    <t>22/10/1998</t>
  </si>
  <si>
    <t>De la cañada 2c al sur 1c arriba</t>
  </si>
  <si>
    <t>Maria Mercedes Castillo Ruiz</t>
  </si>
  <si>
    <t>Josseling Nazareth Martínez Aguilar</t>
  </si>
  <si>
    <t>041-050198-0002A</t>
  </si>
  <si>
    <t>05/01/1998</t>
  </si>
  <si>
    <t>Reparto covisama 7ma. etapa casa M-3</t>
  </si>
  <si>
    <t>Catalina del Socorro Aguilar Sanchez</t>
  </si>
  <si>
    <t>Josseling Saraí Córdoba Aguilar</t>
  </si>
  <si>
    <t>2001-230801-1011R</t>
  </si>
  <si>
    <t>23/08/2001</t>
  </si>
  <si>
    <t>Rpto sabaneta restaurante colinas sur 3C.E.3C.N. ||| etapa</t>
  </si>
  <si>
    <t>Maria zeneyda aguilar castro</t>
  </si>
  <si>
    <t>Josseling Sofía Espinoza Vega</t>
  </si>
  <si>
    <t>30/04/2003</t>
  </si>
  <si>
    <t>calle san Juan del sur Granada</t>
  </si>
  <si>
    <t>Ana Vega</t>
  </si>
  <si>
    <t>Ama de casa</t>
  </si>
  <si>
    <t>Jossye Celeste Silva Rodríguez</t>
  </si>
  <si>
    <t>08/29/2004</t>
  </si>
  <si>
    <t>Jostin Francisco Garay Ortiz</t>
  </si>
  <si>
    <t>001-031201-1063C</t>
  </si>
  <si>
    <t>03/12/2001</t>
  </si>
  <si>
    <t>Barrio Tangara de la Planta Enatrel, 1c al este, 1/2 al norte.</t>
  </si>
  <si>
    <t>Mariana Ortiz Bonilla</t>
  </si>
  <si>
    <t>Jostin Leonardo Cruz Andino</t>
  </si>
  <si>
    <t>001-010601-1023Q</t>
  </si>
  <si>
    <t>Del porton manolo morales 10 al sur calle 5 casa 110</t>
  </si>
  <si>
    <t>Josue Adaly Chamorro Sáenz</t>
  </si>
  <si>
    <t>481-050389</t>
  </si>
  <si>
    <t>03/05/0089</t>
  </si>
  <si>
    <t>del puente la reynaga 1 al sur 1 c arriba</t>
  </si>
  <si>
    <t>reyna rosario monterrey aguilar</t>
  </si>
  <si>
    <t>Josue Alejandro Barahona Larga Espada</t>
  </si>
  <si>
    <t>001-0505003 1015X</t>
  </si>
  <si>
    <t>05/05/2003</t>
  </si>
  <si>
    <t>BARRIO RIGUERO DE LOS TALLERES MODERNOS 1 CD AL SUR</t>
  </si>
  <si>
    <t>INGRID VERONICA LARIOS</t>
  </si>
  <si>
    <t>TEES</t>
  </si>
  <si>
    <t>DE CUIDAD JARDIN DONDE FUE LA TROPIGAS  1 CD AL ESTE</t>
  </si>
  <si>
    <t>Publicidad</t>
  </si>
  <si>
    <t>Josue Daniel Hernández Valverde</t>
  </si>
  <si>
    <t>05/08/2002</t>
  </si>
  <si>
    <t>Inst. Inmaculada, 2C. S, 1C. E</t>
  </si>
  <si>
    <t>Moises Hernandez</t>
  </si>
  <si>
    <t>Josue David Campos López</t>
  </si>
  <si>
    <t>081-270897-0000S</t>
  </si>
  <si>
    <t>27/08/1997</t>
  </si>
  <si>
    <t>HOTEL LA GRECIA 1 KM  AL ESTE</t>
  </si>
  <si>
    <t>PORFIRIO JOSE CAMPOS MENDOZA</t>
  </si>
  <si>
    <t>Josue Francisco Hernández</t>
  </si>
  <si>
    <t>001-141000-1026D</t>
  </si>
  <si>
    <t>villa venezuela, grupo G, anden 7, casa numero 27</t>
  </si>
  <si>
    <t>Yadira del Carmen Hernandez</t>
  </si>
  <si>
    <t>8386 9085</t>
  </si>
  <si>
    <t>Josue Gabriel Mejía Martínez</t>
  </si>
  <si>
    <t>161-010301-1005J</t>
  </si>
  <si>
    <t>03/01/0001</t>
  </si>
  <si>
    <t>COM. EL CACAO,FRENTE A LA IGLESIA EVAGELICA,</t>
  </si>
  <si>
    <t>Darío</t>
  </si>
  <si>
    <t>Felix Pedro Mejia Vargas</t>
  </si>
  <si>
    <t>Josué Isaías Espinoza Manzanares</t>
  </si>
  <si>
    <t>Del manguito 1/2 al sur</t>
  </si>
  <si>
    <t>Josué Natanael Blandón Herrera</t>
  </si>
  <si>
    <t>084-161286-0001h</t>
  </si>
  <si>
    <t>Del Colegio Flores Rojas 700 varas al oeste</t>
  </si>
  <si>
    <t>Josue Salathiel González Villarreyna</t>
  </si>
  <si>
    <t>162-030788-0000U</t>
  </si>
  <si>
    <t>03/07/1988</t>
  </si>
  <si>
    <t>De la escuela Wiston Vilchez 200 metros al noroeste.</t>
  </si>
  <si>
    <t>Osmery Yorleni Centeno López</t>
  </si>
  <si>
    <t>Juan Alberto Pérez</t>
  </si>
  <si>
    <t>321-110687-0002A</t>
  </si>
  <si>
    <t>11/06/1987</t>
  </si>
  <si>
    <t>DEL CAMPO DE BASEBALL 3C. AL ESTE, SANTA TERESA.</t>
  </si>
  <si>
    <t>KERVIN ANTONIO GUTIERREZ JIMENEZ</t>
  </si>
  <si>
    <t>Juan Andrés Urbina Godínez</t>
  </si>
  <si>
    <t>0052309700001R</t>
  </si>
  <si>
    <t>23/09/1970</t>
  </si>
  <si>
    <t>Comarca las delicias cementerio las mercedes 500  metros al  norte</t>
  </si>
  <si>
    <t>Ninoska Urbina</t>
  </si>
  <si>
    <t>Comarca las delicias</t>
  </si>
  <si>
    <t>Juan Carlos Castaño Montes</t>
  </si>
  <si>
    <t>003-270381-0000Q</t>
  </si>
  <si>
    <t>27/03/1981</t>
  </si>
  <si>
    <t>CASERIO SANTA ROSA, ENTRADA A MACHIPLAN.</t>
  </si>
  <si>
    <t>MAYALIN JAHAIRA CONDE</t>
  </si>
  <si>
    <t>Juan Carlos Espinoza Salas</t>
  </si>
  <si>
    <t>321-291281-00001</t>
  </si>
  <si>
    <t>29/12/1981</t>
  </si>
  <si>
    <t>Frente a Escuela Salomon de la Selva</t>
  </si>
  <si>
    <t>Onix Elena Morales Padilla</t>
  </si>
  <si>
    <t>ong</t>
  </si>
  <si>
    <t>Contiguo a Silais</t>
  </si>
  <si>
    <t>Coordinador</t>
  </si>
  <si>
    <t>Juan Carlos Hernández Montoya</t>
  </si>
  <si>
    <t>321-060894-0001N</t>
  </si>
  <si>
    <t>06/08/1994</t>
  </si>
  <si>
    <t>de la iglesia adventista 1/2 al oeste 1/2 al sur somoto</t>
  </si>
  <si>
    <t>esperanza montoya gradiz</t>
  </si>
  <si>
    <t>Juan Carlos Sánchez Pineda</t>
  </si>
  <si>
    <t>281-180897-0001C</t>
  </si>
  <si>
    <t>MINVHA GALILAO MINA EL LIMON</t>
  </si>
  <si>
    <t>Larreynaga</t>
  </si>
  <si>
    <t>CARLA PINEDA</t>
  </si>
  <si>
    <t>Juan Carlos Vargas Mairena</t>
  </si>
  <si>
    <t>281-100902-1001U</t>
  </si>
  <si>
    <t>10/09/2019</t>
  </si>
  <si>
    <t>PILAR MAIRENAS</t>
  </si>
  <si>
    <t>Juan de Jesús Torres Balmaceda</t>
  </si>
  <si>
    <t>281 070381 0006 N</t>
  </si>
  <si>
    <t>07/03/1981</t>
  </si>
  <si>
    <t>ANEXO ANTENOR SANDINO DEL COLEGIO 1C ESTE 1C SUR</t>
  </si>
  <si>
    <t>JENNYFER MENDOZA LOPEZ</t>
  </si>
  <si>
    <t>2311 5713</t>
  </si>
  <si>
    <t>Juan Diego Zepeda Incer</t>
  </si>
  <si>
    <t>no aplico</t>
  </si>
  <si>
    <t>03/06/2003</t>
  </si>
  <si>
    <t>Villa Venezuela del porton del colegio 3 andenes al sur 11/2 abajo</t>
  </si>
  <si>
    <t>Virginia Incer</t>
  </si>
  <si>
    <t>Juan Francisco González Pérez</t>
  </si>
  <si>
    <t>321-010401-1000S</t>
  </si>
  <si>
    <t>01/04/2001</t>
  </si>
  <si>
    <t>De la iglesia de Dios de la profesia, 200 varas al suroeste</t>
  </si>
  <si>
    <t>Marta Isabel Pérez Gonzáles</t>
  </si>
  <si>
    <t>Juan José Guillen Zeledón</t>
  </si>
  <si>
    <t>241-181087-0004C</t>
  </si>
  <si>
    <t>18/10/1987</t>
  </si>
  <si>
    <t>CAS. SANTA ROSA, CONTIGUO A OFICINA LA CUCULMECA</t>
  </si>
  <si>
    <t>ARACELY GUILLEN</t>
  </si>
  <si>
    <t>Juan Leonel Carrasco Sánchez</t>
  </si>
  <si>
    <t>321-041294-0004N</t>
  </si>
  <si>
    <t>04/12/1994</t>
  </si>
  <si>
    <t>Reynerio de Jesús Carrasco Sánchez</t>
  </si>
  <si>
    <t>Juan Pablo Saballos Centeno</t>
  </si>
  <si>
    <t>081-270396-10000C</t>
  </si>
  <si>
    <t>RPTO RONALD ALTAMIRANO II ETAPA</t>
  </si>
  <si>
    <t>CLARISA MARTINEZ</t>
  </si>
  <si>
    <t>SOLDADURA SABALLOS</t>
  </si>
  <si>
    <t>ESCUELA MIGUEL DE CERVANTES 1½ C OESTE CHICHIGALPA RPTO ERICK RAMIREZ</t>
  </si>
  <si>
    <t>Juan Ramón Zapata Reyes</t>
  </si>
  <si>
    <t>281-010485-0007L</t>
  </si>
  <si>
    <t>01/04/1985</t>
  </si>
  <si>
    <t>costado norte del parque guadalupe 3 1/2 cuadras al este</t>
  </si>
  <si>
    <t>Paola Benita Sanches Paiz</t>
  </si>
  <si>
    <t>Juana Agustina Centeno Rodríguez</t>
  </si>
  <si>
    <t>242-280883-0000v</t>
  </si>
  <si>
    <t>28/08/1983</t>
  </si>
  <si>
    <t>de la escuela las cureñas 300vras al norte</t>
  </si>
  <si>
    <t>calletano herrera</t>
  </si>
  <si>
    <t>Juana Francisca Centeno Castro</t>
  </si>
  <si>
    <t>201-280892-0006Q</t>
  </si>
  <si>
    <t>28/08/1992</t>
  </si>
  <si>
    <t>Sabaneta 3 etapa</t>
  </si>
  <si>
    <t>Yajaira zamora</t>
  </si>
  <si>
    <t>No me lo se</t>
  </si>
  <si>
    <t>Juana Francisca Marín Gutiérrez</t>
  </si>
  <si>
    <t>162-281283-0001G</t>
  </si>
  <si>
    <t>28/12/1983</t>
  </si>
  <si>
    <t>Juan Gómez</t>
  </si>
  <si>
    <t>Juana Mercedes Zapata Espinoza</t>
  </si>
  <si>
    <t>291-210899-1000H</t>
  </si>
  <si>
    <t>De la iglesia catolica 2c al sur</t>
  </si>
  <si>
    <t>Jubdiel Abraham Quezada Velásquez</t>
  </si>
  <si>
    <t>001-150198-1002N</t>
  </si>
  <si>
    <t>Marlón Alberto Quezada Ortiz</t>
  </si>
  <si>
    <t>Jubelki Marina Puerto</t>
  </si>
  <si>
    <t>De donde fue el hospital Vélez Paiz 6 cuadras abajo, casa tope</t>
  </si>
  <si>
    <t>Jubelky Nazarena Chavarria Siles</t>
  </si>
  <si>
    <t>241-150100-1007A</t>
  </si>
  <si>
    <t>15/01/2000</t>
  </si>
  <si>
    <t>CMCA YANKEE NO. 2 ESCUELA LAS MINAS 1KM N.</t>
  </si>
  <si>
    <t>MILNER MANUEL CHAVARRIA SILES</t>
  </si>
  <si>
    <t>Jubelky Somayra Díaz Alvarado</t>
  </si>
  <si>
    <t>328-030398-0000X</t>
  </si>
  <si>
    <t>03/03/1998</t>
  </si>
  <si>
    <t>De la casa comunal 50 vrs al Este</t>
  </si>
  <si>
    <t>Maria Adilcia Alvarado lopez</t>
  </si>
  <si>
    <t>Jubelky Vanesa Vásquez Vásquez</t>
  </si>
  <si>
    <t>328-080201-1000R</t>
  </si>
  <si>
    <t>08/02/2001</t>
  </si>
  <si>
    <t>De la escuela Cristo Rey 180 mts al Sur</t>
  </si>
  <si>
    <t>Mercedes Vásquez</t>
  </si>
  <si>
    <t>Judith Merlo Rodríguez</t>
  </si>
  <si>
    <t>162-170988-0000K</t>
  </si>
  <si>
    <t>17/09/1988</t>
  </si>
  <si>
    <t>empalme miramar 2km al norte</t>
  </si>
  <si>
    <t>Modesta Rodríguez</t>
  </si>
  <si>
    <t>Judith Raquel Rodriguez</t>
  </si>
  <si>
    <t>481-090894-0000B</t>
  </si>
  <si>
    <t>09/08/1994</t>
  </si>
  <si>
    <t>DEL MONUMENTO COLONIA 8 DE MAYO CUADRA Y MEDIA AL NORTE</t>
  </si>
  <si>
    <t>MARIBEL ROSALES</t>
  </si>
  <si>
    <t>VENTA DE ROPA</t>
  </si>
  <si>
    <t>DEL MONUMENTO DE LA COLONIA 8 DE MAYO CUADRA Y MEDIA AL NORTE</t>
  </si>
  <si>
    <t>Julia Azucena Lam Juárez</t>
  </si>
  <si>
    <t>607-210975-0001E</t>
  </si>
  <si>
    <t>21/09/1975</t>
  </si>
  <si>
    <t>Barrio boer, de la CST 2c arriba, 1/2 al lago</t>
  </si>
  <si>
    <t>Katerin Jahoska Morales Lam</t>
  </si>
  <si>
    <t>INATEC - Colegio Manuel Olivares</t>
  </si>
  <si>
    <t>De la Gonper linda vista, 1C abajo, 1 1/2 al lago</t>
  </si>
  <si>
    <t>Juliana Bonilla Araica</t>
  </si>
  <si>
    <t>001-250567-0016D</t>
  </si>
  <si>
    <t>25/05/1967</t>
  </si>
  <si>
    <t>CIUDAD SANDINO ZONA 6</t>
  </si>
  <si>
    <t>YARITZA BORGE</t>
  </si>
  <si>
    <t>Julieth Alexandra Huembes Martínez</t>
  </si>
  <si>
    <t>001-140998-0005E</t>
  </si>
  <si>
    <t>Mario Jose Huembes</t>
  </si>
  <si>
    <t>Julio Benito Martínez Silva</t>
  </si>
  <si>
    <t>281-120965-0009D</t>
  </si>
  <si>
    <t>12/09/1965</t>
  </si>
  <si>
    <t>III CALLE REPARTO COVISUA SUTIABA</t>
  </si>
  <si>
    <t>VIRGILIO MARTINEZ SILVA</t>
  </si>
  <si>
    <t>Julio Cesar Castillo Rodríguez</t>
  </si>
  <si>
    <t>321-090196-0002P</t>
  </si>
  <si>
    <t>09/01/1996</t>
  </si>
  <si>
    <t>Rosa Maria Rodriguez Rodriguez</t>
  </si>
  <si>
    <t>88865191 / 82078760</t>
  </si>
  <si>
    <t>Julio César González Ramos</t>
  </si>
  <si>
    <t>0010901021015L</t>
  </si>
  <si>
    <t>09/01/2002</t>
  </si>
  <si>
    <t>DEL SOMBRERO, 1C Y MEDIA AL SUR</t>
  </si>
  <si>
    <t>Julio Cesar López Alaníz</t>
  </si>
  <si>
    <t>281-170594-0009F</t>
  </si>
  <si>
    <t>Del hotel la ceiba 3 1/2 C al Norte.</t>
  </si>
  <si>
    <t>Julio César Martínez Pérez</t>
  </si>
  <si>
    <t>30/04/2001</t>
  </si>
  <si>
    <t>Bo Maria Auxiliadora, del puente el paraisito 1c arriba 1/2c sur</t>
  </si>
  <si>
    <t>Alejandro Emilio Betanco Moncada</t>
  </si>
  <si>
    <t>Julio César Montenegro Obregón</t>
  </si>
  <si>
    <t>04. 02 2003</t>
  </si>
  <si>
    <t>04/02/2003</t>
  </si>
  <si>
    <t>En la escuela el paraíso</t>
  </si>
  <si>
    <t>Jose Victorino Montenegro Obregón</t>
  </si>
  <si>
    <t>Julio David Turcios Zapata</t>
  </si>
  <si>
    <t>2811304001004H</t>
  </si>
  <si>
    <t xml:space="preserve">dispensario primero de mayo 6 cuadras al norte </t>
  </si>
  <si>
    <t>Julio Sait Belén Salgado</t>
  </si>
  <si>
    <t>barrio hilario sanches 1 arriba, 2 c ak lago</t>
  </si>
  <si>
    <t>Julio Santiago Arana Traña</t>
  </si>
  <si>
    <t>001-070699-1023V</t>
  </si>
  <si>
    <t>Farmacia san Benito 6 1/2 cuadras al sur</t>
  </si>
  <si>
    <t>Julio Turcios</t>
  </si>
  <si>
    <t>13/04/2000</t>
  </si>
  <si>
    <t>1° de mayo 2da estapa 6ta calle</t>
  </si>
  <si>
    <t>Wilfredo Turcios</t>
  </si>
  <si>
    <t>Julissa Amparo Hernández Báez</t>
  </si>
  <si>
    <t>321-270103-1001U</t>
  </si>
  <si>
    <t>Dayana Esther Hernández</t>
  </si>
  <si>
    <t>Julissa de los Ángeles Almanza Lanuza</t>
  </si>
  <si>
    <t>201-110799-1001Q</t>
  </si>
  <si>
    <t>11/07/1999</t>
  </si>
  <si>
    <t>Villa solidaridad, casa comunal 1C/N, 1/2Ceste</t>
  </si>
  <si>
    <t>Juan Carlos Almanza</t>
  </si>
  <si>
    <t>Julissa Esmeralda Centeno Campo</t>
  </si>
  <si>
    <t>002-310398-1001C</t>
  </si>
  <si>
    <t>31/03/1998</t>
  </si>
  <si>
    <t>Jose Marenco</t>
  </si>
  <si>
    <t>Julissa Yesenia Mojica Valverde</t>
  </si>
  <si>
    <t>042-030493-0004M</t>
  </si>
  <si>
    <t>03/04/1993</t>
  </si>
  <si>
    <t>DEL CENTRO DE SALUD LAS PALMERAS 100MTS AL SUR 100MTS AL OESTE</t>
  </si>
  <si>
    <t>NANCY LOPEZ</t>
  </si>
  <si>
    <t>Junerling Adali Velásquez Dávila</t>
  </si>
  <si>
    <t>246070697100RT</t>
  </si>
  <si>
    <t>07/06/1997</t>
  </si>
  <si>
    <t>Iglesia puerta del cielo 40 varas al norte</t>
  </si>
  <si>
    <t>Luis Enrique Velásquez cruz</t>
  </si>
  <si>
    <t>Junielki Nohemí Ramos Tercero</t>
  </si>
  <si>
    <t>088-130198-1001U</t>
  </si>
  <si>
    <t>01/13/0098</t>
  </si>
  <si>
    <t>Narcisa Tercero Martinez</t>
  </si>
  <si>
    <t>Junieth Patricia Gutiérrez Acevedo</t>
  </si>
  <si>
    <t>041-070489-0001W</t>
  </si>
  <si>
    <t>04/07/0089</t>
  </si>
  <si>
    <t>B° 5 de julio costado norte del parque de la villa</t>
  </si>
  <si>
    <t>Graciela Acevedo García</t>
  </si>
  <si>
    <t>Junior Alexander García Hernández</t>
  </si>
  <si>
    <t>4001-070807-1006E</t>
  </si>
  <si>
    <t>12/10/2019</t>
  </si>
  <si>
    <t>Telcor Ticuantepe 5c al sur</t>
  </si>
  <si>
    <t>Alba Iris Hernandez Diaz</t>
  </si>
  <si>
    <t>Junior David Chávez Tardencilla</t>
  </si>
  <si>
    <t>15/06/2002</t>
  </si>
  <si>
    <t>De donde fue la terminal de la 210 75 varas hacia arriba.</t>
  </si>
  <si>
    <t>Rosa Tardencilla</t>
  </si>
  <si>
    <t>Junior Emilio Valle González</t>
  </si>
  <si>
    <t>0010910950036A</t>
  </si>
  <si>
    <t>09/10/1995</t>
  </si>
  <si>
    <t>Marina del Socorro González Urbina</t>
  </si>
  <si>
    <t>Junior José Carrero Vásquez</t>
  </si>
  <si>
    <t>2811008830010V</t>
  </si>
  <si>
    <t>10/08/1983</t>
  </si>
  <si>
    <t>Casa cural Sutiava 2 cuadras y media al sur León-Nic</t>
  </si>
  <si>
    <t>Miurel Johanna Duarte Gonzalez</t>
  </si>
  <si>
    <t>Junior Stywar Padilla Gutiérrez</t>
  </si>
  <si>
    <t>13/08/2001</t>
  </si>
  <si>
    <t>DE LA COLMENA DE BATAHOLA SUR DOS ANDENES AL LAGO UNO ARRIBA</t>
  </si>
  <si>
    <t>BERSY GUTIERREZ</t>
  </si>
  <si>
    <t>Junor Alfredo Blanco Mendoza</t>
  </si>
  <si>
    <t>00-170997-0001P</t>
  </si>
  <si>
    <t>17/09/1997</t>
  </si>
  <si>
    <t>DARLING LUNA</t>
  </si>
  <si>
    <t>Jussmila Nadieska Gámez Osegueda</t>
  </si>
  <si>
    <t>161 240191 0002R</t>
  </si>
  <si>
    <t>24/01/1991</t>
  </si>
  <si>
    <t>Se la galera el chacal 1 al este y 3 al sur</t>
  </si>
  <si>
    <t>Jolimar Gamez</t>
  </si>
  <si>
    <t>INIDE</t>
  </si>
  <si>
    <t>Frente al hospital Lenin Fonseca</t>
  </si>
  <si>
    <t>Encuestador</t>
  </si>
  <si>
    <t>Justin Aleyner Acuña Valle</t>
  </si>
  <si>
    <t>30/05/2020</t>
  </si>
  <si>
    <t>ESCULA 100 MT ALNORTE</t>
  </si>
  <si>
    <t>MARIA ELENA VALLE</t>
  </si>
  <si>
    <t>Justin Keith Montes Montalvan</t>
  </si>
  <si>
    <t>281-181297-1006V</t>
  </si>
  <si>
    <t>18/12/1997</t>
  </si>
  <si>
    <t>DE DONDE FUE LA CHELT DE SAN SEBASTIAN UNA Y MEDIA ABAJO</t>
  </si>
  <si>
    <t>JOSEFICA DEL CARMEN MONTALVAN GALIANO</t>
  </si>
  <si>
    <t>Karelia del socorro Rodríguez Mercado</t>
  </si>
  <si>
    <t>161-060492-0004t</t>
  </si>
  <si>
    <t>06/04/1992</t>
  </si>
  <si>
    <t>Barrio villa sandino de la ferretería Moran 1 al sur y 75varas al oeste</t>
  </si>
  <si>
    <t>Mario Antonio Lanuza Casco</t>
  </si>
  <si>
    <t>Fabretto</t>
  </si>
  <si>
    <t>Del portin principal de la FAREM estelí 1 cuadra sur</t>
  </si>
  <si>
    <t>Karen Elizabeth Pavón Carvajal</t>
  </si>
  <si>
    <t>001-210583-0007C</t>
  </si>
  <si>
    <t>21/05/1983</t>
  </si>
  <si>
    <t>Donde fue la ferreteria 4, 4C arriba, 2C al sur.</t>
  </si>
  <si>
    <t>Fatima Guevara Urbina.</t>
  </si>
  <si>
    <t>Karen Hassiel Adams Castro</t>
  </si>
  <si>
    <t>241-030195-0004s</t>
  </si>
  <si>
    <t>03/01/1995</t>
  </si>
  <si>
    <t>Barrio Carlos Rizo 1ra etapa 3ra calle</t>
  </si>
  <si>
    <t>Magda Corina Castro Blandón</t>
  </si>
  <si>
    <t>Bendiciones Yulimar</t>
  </si>
  <si>
    <t>Barrio Carlos Rizo 1ra etapa 6ta calle</t>
  </si>
  <si>
    <t>Karen Iliana Sánchez Cálix</t>
  </si>
  <si>
    <t>327-260702-1000Q</t>
  </si>
  <si>
    <t>26/07/2002</t>
  </si>
  <si>
    <t>De la escuela 500 mts al Oeste</t>
  </si>
  <si>
    <t>Medarda del Rosario Cálix</t>
  </si>
  <si>
    <t>Karen Jeanibeth Zelaya Norori</t>
  </si>
  <si>
    <t>042-240194-0000D</t>
  </si>
  <si>
    <t>24/01/1994</t>
  </si>
  <si>
    <t>Bº CARLOS MENDEZ. CASA COMUNAL 2C AL NORTE 1C ESTE 1/CNORTE</t>
  </si>
  <si>
    <t>JAIRO JOSE OBANDO GONZALEZ</t>
  </si>
  <si>
    <t>Karen Lisbeth García Pérez</t>
  </si>
  <si>
    <t>321-231195-0003R</t>
  </si>
  <si>
    <t>23/11/1995</t>
  </si>
  <si>
    <t>detrás de la iglesia católica</t>
  </si>
  <si>
    <t>Erick de Haut</t>
  </si>
  <si>
    <t>Karen María Díaz Moraga</t>
  </si>
  <si>
    <t>161-061293-0006S</t>
  </si>
  <si>
    <t>06/12/1993</t>
  </si>
  <si>
    <t>Del monumento panamasobrana 2al norte 1 al oeste y 1/2 al norte</t>
  </si>
  <si>
    <t>Jorge Luis Moreno Lopez</t>
  </si>
  <si>
    <t>Karen Vanessa Escobar Pérez</t>
  </si>
  <si>
    <t>007-120490-0000Y</t>
  </si>
  <si>
    <t>28/08/2019</t>
  </si>
  <si>
    <t>KM12 CARRETERA A MASAYA LOS VANEGAS</t>
  </si>
  <si>
    <t>ENRRIQUE ESCOBAR GARCIA</t>
  </si>
  <si>
    <t>Karina de los Ángeles Molina Cervantes</t>
  </si>
  <si>
    <t>001-190998-0011W</t>
  </si>
  <si>
    <t>19/09/1998</t>
  </si>
  <si>
    <t>anexo villa libertad vulc.los trillizos 3 al sur</t>
  </si>
  <si>
    <t>luis manuel molina betanco</t>
  </si>
  <si>
    <t>preescolar estrella de David</t>
  </si>
  <si>
    <t>anexo villa libertad vulc. los trillizos3 c al sur</t>
  </si>
  <si>
    <t>Karina de los Ángeles Ulloa Roda</t>
  </si>
  <si>
    <t>0010303920032D</t>
  </si>
  <si>
    <t>03/03/1992</t>
  </si>
  <si>
    <t>Villa Miguel Gutierrez, de  los semáforos de la Miguel Gutierrez 3c al lago</t>
  </si>
  <si>
    <t>Mariela Roda Espinoza</t>
  </si>
  <si>
    <t>Karina Lisbeth Inestroza Mejía</t>
  </si>
  <si>
    <t>326-070296-0001C</t>
  </si>
  <si>
    <t>07/02/1996</t>
  </si>
  <si>
    <t>EL MAMEL, CONTIGUO AL BANCO SEMILLA.</t>
  </si>
  <si>
    <t>MARGARITA INESTROZA MEJIA</t>
  </si>
  <si>
    <t>ESCUELA SAN LUCAS.</t>
  </si>
  <si>
    <t>Karina Pérez</t>
  </si>
  <si>
    <t>321-280200-1003W</t>
  </si>
  <si>
    <t>28/02/2000</t>
  </si>
  <si>
    <t>CRISTIAN MARTINEZ</t>
  </si>
  <si>
    <t>Karla Arabel Hernández Gutiérrez</t>
  </si>
  <si>
    <t>321-210393-0000S</t>
  </si>
  <si>
    <t>21/03/1993</t>
  </si>
  <si>
    <t>frente al pozo comunal unile la grama</t>
  </si>
  <si>
    <t>José Luis González</t>
  </si>
  <si>
    <t>Karla Jessenia Narváez</t>
  </si>
  <si>
    <t>001-250889-0035D</t>
  </si>
  <si>
    <t>Bo adolfo reyes, reposteria magica 3 c este, 7 c sur.</t>
  </si>
  <si>
    <t>Karla Patricia Bermúdez Córdoba</t>
  </si>
  <si>
    <t>001-110883-0001T</t>
  </si>
  <si>
    <t>11/08/1983</t>
  </si>
  <si>
    <t>Dorlang Amador</t>
  </si>
  <si>
    <t>Karla Patricia Esquivel Ortiz</t>
  </si>
  <si>
    <t>001-110589-0041k</t>
  </si>
  <si>
    <t>del centro de salud 2 andenes al lago</t>
  </si>
  <si>
    <t>Karla Patricia Rivas Icabalzeta</t>
  </si>
  <si>
    <t>001-190878-0038D</t>
  </si>
  <si>
    <t>Ashly Rocha Rivas</t>
  </si>
  <si>
    <t>Karla Patricia Torrez Vásquez</t>
  </si>
  <si>
    <t>327-091197-1000N</t>
  </si>
  <si>
    <t>09/11/1997</t>
  </si>
  <si>
    <t>casa comunal 200 vrs al sur uniles</t>
  </si>
  <si>
    <t>Elvin Martínez Cruz</t>
  </si>
  <si>
    <t>Karla Patricia Vargas García</t>
  </si>
  <si>
    <t>001-231288-0034E</t>
  </si>
  <si>
    <t>23/12/1988</t>
  </si>
  <si>
    <t>Del restaurante el madroño 3 andenes al sur. Casa E-2223</t>
  </si>
  <si>
    <t>Ricardo Antonio Briceño Hernandez</t>
  </si>
  <si>
    <t>Karla Vanessa García Castillo</t>
  </si>
  <si>
    <t>Monte fresco barrio los chagüites finca santa Elena</t>
  </si>
  <si>
    <t>Karla Vanessa Quant Talavera</t>
  </si>
  <si>
    <t>29/03/1974</t>
  </si>
  <si>
    <t>Esperanza Talavera</t>
  </si>
  <si>
    <t>Karla Yessenia Barberena Calero</t>
  </si>
  <si>
    <t>002-260277-0002M</t>
  </si>
  <si>
    <t>26/02/1977</t>
  </si>
  <si>
    <t>Maryelis Vallecillo</t>
  </si>
  <si>
    <t>Karly Kassaly Nahomy Gutiérrez Martínez</t>
  </si>
  <si>
    <t>0010506970018K</t>
  </si>
  <si>
    <t>Antiguo Cine Salinas, 2 cuadras al oeste.</t>
  </si>
  <si>
    <t>Katerin Verenice Castellón Morales</t>
  </si>
  <si>
    <t>321-020399-1000F</t>
  </si>
  <si>
    <t>02/03/1999</t>
  </si>
  <si>
    <t>De casa comunal 250 m al Sur</t>
  </si>
  <si>
    <t>Emilce Dalila Morales Lira</t>
  </si>
  <si>
    <t>Katerine Veranay Torrez Vásquez</t>
  </si>
  <si>
    <t>321-210300-1001L</t>
  </si>
  <si>
    <t>21/03/2000</t>
  </si>
  <si>
    <t>contiguo a la iglesia</t>
  </si>
  <si>
    <t>Norma Francisca Vásquez</t>
  </si>
  <si>
    <t>Katherin Carolina Martínez Flores</t>
  </si>
  <si>
    <t>001-301000-1036Y</t>
  </si>
  <si>
    <t>Mery Luz Flores Arroliga</t>
  </si>
  <si>
    <t>8370-9895</t>
  </si>
  <si>
    <t>Katherin Eneyda Sánchez Martínez</t>
  </si>
  <si>
    <t>001-230501-1020D</t>
  </si>
  <si>
    <t>De la parada la palmera 2 c al sur 1/2c arriba. J-51</t>
  </si>
  <si>
    <t>Katherine Cristela Blandon López</t>
  </si>
  <si>
    <t>05/02/2002</t>
  </si>
  <si>
    <t>Anexo yelba maria antunez</t>
  </si>
  <si>
    <t>Olga marina López Diaz</t>
  </si>
  <si>
    <t>Katherine Elieth Gutiérrez Quiroz</t>
  </si>
  <si>
    <t>001-140993-0015s</t>
  </si>
  <si>
    <t>14/09/2019</t>
  </si>
  <si>
    <t>de donde fue el cine ideal 31/2 al sur</t>
  </si>
  <si>
    <t>victoria quiroz</t>
  </si>
  <si>
    <t>Katherine Guadalupe Osorio Moreno</t>
  </si>
  <si>
    <t>001-310102-1033D</t>
  </si>
  <si>
    <t>31/01/2002</t>
  </si>
  <si>
    <t>DANTO 3 AL NORTE  2 OESTE</t>
  </si>
  <si>
    <t>ALVARO JACINTO MOYA VELASQUEZ</t>
  </si>
  <si>
    <t>Katherine Josseling Romero Morales</t>
  </si>
  <si>
    <t>325-121295-0000Q</t>
  </si>
  <si>
    <t>12/12/1995</t>
  </si>
  <si>
    <t>Del pozo Comunal 50 varas al sur.</t>
  </si>
  <si>
    <t>Sonia Guillermina Morales Alvarado</t>
  </si>
  <si>
    <t>Katherine Yahoska Castellón Delgado</t>
  </si>
  <si>
    <t>001-210697-0010L</t>
  </si>
  <si>
    <t>De la entrada principal 3 cuadras norte, media cuadra al este.</t>
  </si>
  <si>
    <t>Kathleen Lidice Dávila Pérez</t>
  </si>
  <si>
    <t>001-070396-0002H</t>
  </si>
  <si>
    <t>07/03/1996</t>
  </si>
  <si>
    <t>De donde fue la terminal de la MR4, 4c. arriba, 1/2c. al sur.</t>
  </si>
  <si>
    <t>Jonny Aljadiz Gago Aguirre</t>
  </si>
  <si>
    <t>Katia Lucia Barillas Granja</t>
  </si>
  <si>
    <t>567-020989-0000Q</t>
  </si>
  <si>
    <t>02/09/1989</t>
  </si>
  <si>
    <t>Rosa Maria Granja Rivera</t>
  </si>
  <si>
    <t>Katia Ninoska Góngora Espinoza</t>
  </si>
  <si>
    <t>523-170192-0000P</t>
  </si>
  <si>
    <t>17/01/1992</t>
  </si>
  <si>
    <t>Jasser Lopez</t>
  </si>
  <si>
    <t>Katy Joheyli Aguilera Mejía</t>
  </si>
  <si>
    <t>489_071094_ 0000Y</t>
  </si>
  <si>
    <t>07/10/1994</t>
  </si>
  <si>
    <t>Tastasli sector numero uno esquina opuesta al campo esquina noreste</t>
  </si>
  <si>
    <t>Juan Jose Aguilera Zelaya</t>
  </si>
  <si>
    <t>Universidad  Martín Lutero</t>
  </si>
  <si>
    <t>De la preindustria una cuadra al oeste 200 metros al sur.</t>
  </si>
  <si>
    <t>Katy M Ortiz</t>
  </si>
  <si>
    <t>001-231289-0071P</t>
  </si>
  <si>
    <t>8455-9384</t>
  </si>
  <si>
    <t>Detras Del Poli Deportivo España 3 andenes Al Lago.</t>
  </si>
  <si>
    <t>Keller Ronaldo Cáceres Pérez</t>
  </si>
  <si>
    <t>17/03/1995</t>
  </si>
  <si>
    <t>BANCO CEPRODEL ½ C AL NORTE ½ C ARRIBA</t>
  </si>
  <si>
    <t>MERCEDES TOBAL</t>
  </si>
  <si>
    <t>Kelly María Mejía</t>
  </si>
  <si>
    <t>001-051285-0017N</t>
  </si>
  <si>
    <t>05/12/1985</t>
  </si>
  <si>
    <t>Pista sabana grande, del bar la cañada 21/2C al lago, barrio 31 de diciembre.</t>
  </si>
  <si>
    <t>Juana María Mejía López</t>
  </si>
  <si>
    <t>Ofrezco servicio de lavar y planchar ropa.</t>
  </si>
  <si>
    <t>Kelsey Javier Somarriba Mayorga</t>
  </si>
  <si>
    <t>281-260900-1012C</t>
  </si>
  <si>
    <t>gasolinera uno subtiava 4 cuadras al norte media cuadra al oeste</t>
  </si>
  <si>
    <t>Alice Dahiana Somarriba Mayorga</t>
  </si>
  <si>
    <t>Kelvin Giovanny Vivas Doña</t>
  </si>
  <si>
    <t>001-240596-0030N</t>
  </si>
  <si>
    <t>de unión fenosa 1/2 C. al este San Rafael del sur</t>
  </si>
  <si>
    <t>geovania María doña espinosa</t>
  </si>
  <si>
    <t>Kelvin Josué Hernández</t>
  </si>
  <si>
    <t>084-121189-0003D</t>
  </si>
  <si>
    <t>12/11/1989</t>
  </si>
  <si>
    <t>RPTO MODESTO PALMA DE LA BOMBA 2 C SUR 15 VRS OESTE</t>
  </si>
  <si>
    <t>MARITZA RUEDA</t>
  </si>
  <si>
    <t>Kelvin Josue Hernández Tinoco</t>
  </si>
  <si>
    <t>001-230600-1066Q</t>
  </si>
  <si>
    <t>mercado municipal de ciudad de Sandino, 6 cuadras al norte, 2 cuadras al oeste.</t>
  </si>
  <si>
    <t>Francisca Rutbelia Tinoco Rizo</t>
  </si>
  <si>
    <t>Kelvin Samir Martínez Rivera</t>
  </si>
  <si>
    <t>21/12/2004</t>
  </si>
  <si>
    <t>delos quinchos 5 cuandras abajo 2 al lago</t>
  </si>
  <si>
    <t>yogeyllin rivera rios</t>
  </si>
  <si>
    <t>Kenedi José Narváez Navarrete</t>
  </si>
  <si>
    <t>0013011991070E</t>
  </si>
  <si>
    <t>30/11/1999</t>
  </si>
  <si>
    <t>BO. SAN JUDAS DE LOS RASPADOS LOLI 5C AL SUR 3C ARRIBA</t>
  </si>
  <si>
    <t>MARIA PAULA ROCHA MEZA</t>
  </si>
  <si>
    <t>Kenerick Francisco Martínez Miranda</t>
  </si>
  <si>
    <t>03-10-1998</t>
  </si>
  <si>
    <t xml:space="preserve">4ta etapa del Rancho 9 cuadra al sur </t>
  </si>
  <si>
    <t>Kenia Elisa Rojas Ortiz</t>
  </si>
  <si>
    <t>001-060989-0017Y</t>
  </si>
  <si>
    <t>06/09/1989</t>
  </si>
  <si>
    <t>Ericka Ivonne Rojas Ortiz</t>
  </si>
  <si>
    <t>Kenia Guzmán Hernández</t>
  </si>
  <si>
    <t>321-130197-1000C</t>
  </si>
  <si>
    <t>13/01/1997</t>
  </si>
  <si>
    <t>ESCUELA LA CEIBA</t>
  </si>
  <si>
    <t>MARIA DE LOS SANTOS HERNANDEZ GUTIERREZ</t>
  </si>
  <si>
    <t>Kenia Lisseth Ramos Díaz</t>
  </si>
  <si>
    <t>328-090290-0000X</t>
  </si>
  <si>
    <t>09/02/1990</t>
  </si>
  <si>
    <t>De la escuela 200 mts al Sur</t>
  </si>
  <si>
    <t>Lucilla Díaz López</t>
  </si>
  <si>
    <t>Kenia María Cruz Gómez</t>
  </si>
  <si>
    <t>481-290494-0001U</t>
  </si>
  <si>
    <t>29/04/1994</t>
  </si>
  <si>
    <t>Oscar Ariel Padilla Rodríguez</t>
  </si>
  <si>
    <t>Kenia Ruby Rodriguez Urbina</t>
  </si>
  <si>
    <t>246-101092-0005V</t>
  </si>
  <si>
    <t>10/10/1992</t>
  </si>
  <si>
    <t>COMUNIDAD EL BOTE DE LA IGLESIA BETANIA, 120 MTS AL SUR.</t>
  </si>
  <si>
    <t>JOEL TREMINIO ALVAREZ</t>
  </si>
  <si>
    <t>Kenia Sulema Díaz Moraga</t>
  </si>
  <si>
    <t>161-200388-0000K</t>
  </si>
  <si>
    <t>20/03/1988</t>
  </si>
  <si>
    <t>Mto Panama Soberana 2 c. al N. 1 c. al O y 1/2 c. al N</t>
  </si>
  <si>
    <t>Yesenia Moraga</t>
  </si>
  <si>
    <t>Centro María Auxiliadora</t>
  </si>
  <si>
    <t>Frente a FAREM-Estelí</t>
  </si>
  <si>
    <t>Kenner Alexander Alarcón Araica</t>
  </si>
  <si>
    <t>001-310797-1022P</t>
  </si>
  <si>
    <t>31/07/1997</t>
  </si>
  <si>
    <t>FELIX ALARCON</t>
  </si>
  <si>
    <t>Kenner Andrés Cano</t>
  </si>
  <si>
    <t>29/11/2003</t>
  </si>
  <si>
    <t>de la terminal de la 101 una cuadra al lago</t>
  </si>
  <si>
    <t>maria teresa cano prado</t>
  </si>
  <si>
    <t>8579  2714</t>
  </si>
  <si>
    <t>Kenner Ricardo Bermúdez Dávila</t>
  </si>
  <si>
    <t>001-300101-1020S</t>
  </si>
  <si>
    <t>30/01/2001</t>
  </si>
  <si>
    <t>mercado municipal C/S 3C N - 2C .O</t>
  </si>
  <si>
    <t>Julio Ricardo Bermudez</t>
  </si>
  <si>
    <t>50416579/ 87988665</t>
  </si>
  <si>
    <t>Kenner Vega Urroz</t>
  </si>
  <si>
    <t>zona 6 de cantera 2 cuadras hacia el norte</t>
  </si>
  <si>
    <t>Armando vega</t>
  </si>
  <si>
    <t>Kenneth Aharón Flores Siles</t>
  </si>
  <si>
    <t>001-221095-0004T</t>
  </si>
  <si>
    <t>22/10/1995</t>
  </si>
  <si>
    <t>Anexo villa libertad, vulcanización los trillizos 7C Sur</t>
  </si>
  <si>
    <t>Jenner Braniel Moncada Pizarro</t>
  </si>
  <si>
    <t>Kenneth Ángelo Espino Espinoza</t>
  </si>
  <si>
    <t>Suministro Eléctrico 2 cuadra a bajo</t>
  </si>
  <si>
    <t>Kenneth Joseph Monjarrez Quintana</t>
  </si>
  <si>
    <t>Héroes y mártires de Zaragoza, tercera etapa</t>
  </si>
  <si>
    <t>Kenny José Rodríguez</t>
  </si>
  <si>
    <t>0010505910018L</t>
  </si>
  <si>
    <t>05/05/1991</t>
  </si>
  <si>
    <t>puma Rubenia 11/2c. al lago</t>
  </si>
  <si>
    <t>Maria Lourdez Cruz</t>
  </si>
  <si>
    <t>Keren Leticia Torrez Palma</t>
  </si>
  <si>
    <t>23/03/2001</t>
  </si>
  <si>
    <t>De la primera entrada de las casas de Arnecon 7cdrs al sur 1cdr al oeste y 1cdr al sur.</t>
  </si>
  <si>
    <t>Humberto Haruk Torrez Palma</t>
  </si>
  <si>
    <t>Kerlyng Arieth López Darce</t>
  </si>
  <si>
    <t>001-090597-009C</t>
  </si>
  <si>
    <t>09/05/1997</t>
  </si>
  <si>
    <t>Hospital Manolo Morales 8 C 1 C Arriba</t>
  </si>
  <si>
    <t>Karen Darce Arce</t>
  </si>
  <si>
    <t>Kervin Antonio Gutiérrez Jiménez</t>
  </si>
  <si>
    <t>321-300895-0000J</t>
  </si>
  <si>
    <t>30/08/1995</t>
  </si>
  <si>
    <t>Primera parada de bus el Madrial</t>
  </si>
  <si>
    <t>Reyna Isabel Jimenez</t>
  </si>
  <si>
    <t>Keslie Stefany Espinoza Serrano</t>
  </si>
  <si>
    <t>002-240800-1001C</t>
  </si>
  <si>
    <t>24/08/2000</t>
  </si>
  <si>
    <t>Rosa Maria Serrano</t>
  </si>
  <si>
    <t>Kety Maryenis Herrera Herrera</t>
  </si>
  <si>
    <t>25/2/2004</t>
  </si>
  <si>
    <t>25/02/2004</t>
  </si>
  <si>
    <t>Del comedor infantil 500 vrs al oeste</t>
  </si>
  <si>
    <t>Reyna Catalina Herrera Herrera</t>
  </si>
  <si>
    <t>Kevin Alfredo Balladares Robleto</t>
  </si>
  <si>
    <t>001-010801-1009V</t>
  </si>
  <si>
    <t>Del mercado 3 al norte y 3 el este</t>
  </si>
  <si>
    <t>Kevin Antonio Lezama López</t>
  </si>
  <si>
    <t>16 10 1998</t>
  </si>
  <si>
    <t>07/12/2019</t>
  </si>
  <si>
    <t>del pali de san juda 2 arida 1 abajo</t>
  </si>
  <si>
    <t>roger solis</t>
  </si>
  <si>
    <t>Kevin Antonio Martínez Narváez</t>
  </si>
  <si>
    <t>No Tengo</t>
  </si>
  <si>
    <t>08/04/2003</t>
  </si>
  <si>
    <t>Pista Centro Comencial Managua 25 vrs arriba</t>
  </si>
  <si>
    <t>Juan Marinez</t>
  </si>
  <si>
    <t>Kevin David Matus Moreno</t>
  </si>
  <si>
    <t>001-060191-0010D</t>
  </si>
  <si>
    <t>06/01/1991</t>
  </si>
  <si>
    <t>Bo. Batahola sur de las aldeas SOS 3c al sur</t>
  </si>
  <si>
    <t>Jilma Moreno Aguilar</t>
  </si>
  <si>
    <t>Alfanuméric S.A</t>
  </si>
  <si>
    <t>Costado oeste de la lotería nacional, frente a rostipollos de la Centroamérica</t>
  </si>
  <si>
    <t>Kevin David Padilla Valladares</t>
  </si>
  <si>
    <t>001-261101-1040V</t>
  </si>
  <si>
    <t>26/11/2001</t>
  </si>
  <si>
    <t>David Erasmo Padilla Aguilar</t>
  </si>
  <si>
    <t>Kevin Francisco Vásquez Ramírez</t>
  </si>
  <si>
    <t>001-070198-1033E</t>
  </si>
  <si>
    <t>Colonia la sabana 2c al sur, grupo d, anden 8, casa 19-1314-a</t>
  </si>
  <si>
    <t>Kevin Isaac Catin Zapata</t>
  </si>
  <si>
    <t>12/03/2002</t>
  </si>
  <si>
    <t>DE LA ENTRADA DE LA LLANTA 2 CUADRAS AL NORTE MEDIA AL ESTE</t>
  </si>
  <si>
    <t>ANA FRANCISCA ZAPATA HURTADO</t>
  </si>
  <si>
    <t>Kevin Isaac Torres Andino</t>
  </si>
  <si>
    <t>081 230297-1002 j</t>
  </si>
  <si>
    <t>23/02/1997</t>
  </si>
  <si>
    <t>costado oeste escuela los laureles</t>
  </si>
  <si>
    <t>sobeida andinom</t>
  </si>
  <si>
    <t>Kevin Javier Olivas López</t>
  </si>
  <si>
    <t>001-051193-0018P</t>
  </si>
  <si>
    <t>05/11/1993</t>
  </si>
  <si>
    <t>COMPLEJO DE LA POLICIA 20 VRS AL SUR</t>
  </si>
  <si>
    <t>Nagarote</t>
  </si>
  <si>
    <t>MARIA LOPEZ</t>
  </si>
  <si>
    <t>Kevin José Figueroa Moraga</t>
  </si>
  <si>
    <t>001-310501-1026C</t>
  </si>
  <si>
    <t>31/05/2001</t>
  </si>
  <si>
    <t>BO. 31 ANIVERSARIO, PORTÓN CERVECERIA TOÑA 3C. O. 3C. N M/I</t>
  </si>
  <si>
    <t>GEMA MORAGA</t>
  </si>
  <si>
    <t>Kevin Steven Sánchez Martínez</t>
  </si>
  <si>
    <t>10/07/2002</t>
  </si>
  <si>
    <t>Maria Teresa Martinez ortiz</t>
  </si>
  <si>
    <t>Taller Rodriguez</t>
  </si>
  <si>
    <t>Del semaforo del gallo mas gallo 1c al lago</t>
  </si>
  <si>
    <t>Kevin Wilfredo Osejo Jiménez</t>
  </si>
  <si>
    <t>281-250199- 0001l</t>
  </si>
  <si>
    <t>25/01/1999</t>
  </si>
  <si>
    <t>col san ramon 1km al este</t>
  </si>
  <si>
    <t>juana emilia jimenez</t>
  </si>
  <si>
    <t>Keyla Elieth Lorente Portillo</t>
  </si>
  <si>
    <t>401-300601-1003N</t>
  </si>
  <si>
    <t>30/06/2001</t>
  </si>
  <si>
    <t>IGLESIA SAN JOSE 1C SUR 1C ABAJO 2 1/2C SUR</t>
  </si>
  <si>
    <t>MARIA EUGENIA PORTILLO</t>
  </si>
  <si>
    <t>Keyling de los Ángeles Marín Lira</t>
  </si>
  <si>
    <t>328-240997-1000A</t>
  </si>
  <si>
    <t>09/24/0199</t>
  </si>
  <si>
    <t>Villa del carmen del centro de salud 1 cuadra al norte</t>
  </si>
  <si>
    <t>Paula Petrona Líra Castellón</t>
  </si>
  <si>
    <t>Keyling Lucia Calero Cuadra</t>
  </si>
  <si>
    <t>002-040599-1001B</t>
  </si>
  <si>
    <t>Gelsomina Calero</t>
  </si>
  <si>
    <t>Keyling Rebeca Ortiz Roques</t>
  </si>
  <si>
    <t>09/08/2000</t>
  </si>
  <si>
    <t>Laura Maria Roquez Mendoza</t>
  </si>
  <si>
    <t>Keyling Yosmary Mendoza Rivera</t>
  </si>
  <si>
    <t>2430710900000s</t>
  </si>
  <si>
    <t>07/10/1990</t>
  </si>
  <si>
    <t>ferreteria el bosque 6c al oeste</t>
  </si>
  <si>
    <t>Wilson Moises Mendoza Rivera</t>
  </si>
  <si>
    <t>Keyvi Massiel Cedeño Vásquez</t>
  </si>
  <si>
    <t>001-050890- 0002T</t>
  </si>
  <si>
    <t>05/08/1990</t>
  </si>
  <si>
    <t>Del hospital manolos morales 6 cuadras al sur casa B 16</t>
  </si>
  <si>
    <t>jennifer acuña</t>
  </si>
  <si>
    <t>Kimberlig Estefany Marenco</t>
  </si>
  <si>
    <t>10/26/0006</t>
  </si>
  <si>
    <t>Empalme la Fundadora 25 vrs al norte</t>
  </si>
  <si>
    <t>Brenda Jaqueline Noguera Marenco</t>
  </si>
  <si>
    <t>Kimberly López Gaitán</t>
  </si>
  <si>
    <t>Fente al cab</t>
  </si>
  <si>
    <t>Klelix Adriana López Pérez</t>
  </si>
  <si>
    <t>161-100401-1004J</t>
  </si>
  <si>
    <t>Del portón principal de la Faren 1 c al sur y 1/2 al este</t>
  </si>
  <si>
    <t>Cristóbal Lopez</t>
  </si>
  <si>
    <t>Laura José Rubio Benavidez</t>
  </si>
  <si>
    <t>481-291198-0001T</t>
  </si>
  <si>
    <t>29/11/1998</t>
  </si>
  <si>
    <t>Barrio José Santos Duarte, de los graneros 1 cuadra al oeste y 1/2 al norte.</t>
  </si>
  <si>
    <t>Donald Rubio</t>
  </si>
  <si>
    <t>+505 58890719</t>
  </si>
  <si>
    <t>Laura Sofía Gutiérrez</t>
  </si>
  <si>
    <t>161-310391-0011</t>
  </si>
  <si>
    <t>31/03/1991</t>
  </si>
  <si>
    <t>De donde fue natza 75 varas al este media al sur</t>
  </si>
  <si>
    <t>Luis alcides lopez</t>
  </si>
  <si>
    <t>Padre fabretto Esteli</t>
  </si>
  <si>
    <t>Frente a faren esteli</t>
  </si>
  <si>
    <t>Lawrence Ernesto Hodgson Martínez</t>
  </si>
  <si>
    <t>601-040690-0003P</t>
  </si>
  <si>
    <t>04/06/1990</t>
  </si>
  <si>
    <t>Bello Horizonte, de la Taquiza 2 cuadras arriba, 1 al sur</t>
  </si>
  <si>
    <t>Jerrica Vercelli Hodgson Castillo</t>
  </si>
  <si>
    <t>Layeska Itzayana Cruz Córdoba</t>
  </si>
  <si>
    <t>321-010103-1000M</t>
  </si>
  <si>
    <t>01/01/2003</t>
  </si>
  <si>
    <t>Darling Yesenia Còrdoba Osorio</t>
  </si>
  <si>
    <t>Lazaro pastor morales reyes</t>
  </si>
  <si>
    <t>001-070500-1030k</t>
  </si>
  <si>
    <t>07/05/2000</t>
  </si>
  <si>
    <t>de la parada la cruz 1/2 al sur , frente al molino</t>
  </si>
  <si>
    <t>carlos manuel morales</t>
  </si>
  <si>
    <t>Leandro Heriberto Argeñal Bordas</t>
  </si>
  <si>
    <t>281-130201-1010V</t>
  </si>
  <si>
    <t>13/02/2001</t>
  </si>
  <si>
    <t>CMC.LOS COCOS DEL COLEGIO SAN ISIDROS 250 VARAS AL NORTE</t>
  </si>
  <si>
    <t>MARIA MERCEDES  BORDAS GALVES</t>
  </si>
  <si>
    <t>Leandro Jiménez Amaran</t>
  </si>
  <si>
    <t>Del parque de rubenia una cuadra y media Ariba casa D16</t>
  </si>
  <si>
    <t>Leinad Ludiel D'trinidad González</t>
  </si>
  <si>
    <t>001-051198-1058A</t>
  </si>
  <si>
    <t>05/11/1998</t>
  </si>
  <si>
    <t>Terminal 118, 2c arriba,1/2c abajo.</t>
  </si>
  <si>
    <t>Carmen González</t>
  </si>
  <si>
    <t>Lenin Alberto Delgadillo López</t>
  </si>
  <si>
    <t>2813105850002C</t>
  </si>
  <si>
    <t>RESIDENCIAL GUADALUPE 2 ETAPA CASA NUMERO 18</t>
  </si>
  <si>
    <t>DEMINIA JAZMINA LOPEZ</t>
  </si>
  <si>
    <t>Lenin Alberto Méndez Gaitan</t>
  </si>
  <si>
    <t>0011207860000W</t>
  </si>
  <si>
    <t>12/07/1986</t>
  </si>
  <si>
    <t>Bo. Loma Linda Del porton del cementerio 1c al Norte M/i</t>
  </si>
  <si>
    <t>Eugenia Maria Mendoza</t>
  </si>
  <si>
    <t>Lenin Antonio Amador Rocha</t>
  </si>
  <si>
    <t>0011710900060V</t>
  </si>
  <si>
    <t>10/17/0090</t>
  </si>
  <si>
    <t>Parada de buses ENACAL 2 1/2 al este</t>
  </si>
  <si>
    <t>Rosa Velazques</t>
  </si>
  <si>
    <t>Lenner José Ramos González</t>
  </si>
  <si>
    <t>241-261093-0003L</t>
  </si>
  <si>
    <t>26/10/1993</t>
  </si>
  <si>
    <t>CMCA LOS CERRONES, NO. 3.</t>
  </si>
  <si>
    <t>CLEDI LUZ GUZMAN</t>
  </si>
  <si>
    <t>Lennon Javier Sánchez Cuba</t>
  </si>
  <si>
    <t>001-090294-0045N</t>
  </si>
  <si>
    <t>09/02/1994</t>
  </si>
  <si>
    <t>Del edificio Armando Guido 1c al oeste 8 1/2 al norte</t>
  </si>
  <si>
    <t>Domingo Javier Sánchez Incer</t>
  </si>
  <si>
    <t>Leo Antonio Castro Calero</t>
  </si>
  <si>
    <t>001-130301-1039P</t>
  </si>
  <si>
    <t>De antigua licoreria esquinera El Halcón negro 1/2 cuadra (6 casas) al norte.</t>
  </si>
  <si>
    <t>Leonard Antonio Zamora Espinoza</t>
  </si>
  <si>
    <t>001-130989-0003Y</t>
  </si>
  <si>
    <t>13/09/1989</t>
  </si>
  <si>
    <t>Barrio Pablo Ubeda, Tanque Celeste 14 de septiembre 6 cuadras al sur y 2 cuadras abajo.</t>
  </si>
  <si>
    <t>MARGARITA ESPINOZA CHAVEZ</t>
  </si>
  <si>
    <t>Leonardo Antonio Navarrete Mendoza</t>
  </si>
  <si>
    <t>281-180476-0003S</t>
  </si>
  <si>
    <t>banpro sutiaba 75 varas al norte</t>
  </si>
  <si>
    <t>vicente navarrete navas</t>
  </si>
  <si>
    <t>2315-3059</t>
  </si>
  <si>
    <t>Leonardo Gilberto Reyes Juarez</t>
  </si>
  <si>
    <t>001 25 11 99 1037H</t>
  </si>
  <si>
    <t>DEL CONCHITA 'PALACIOS 200 MT NORTE</t>
  </si>
  <si>
    <t>juana azucena juarez</t>
  </si>
  <si>
    <t>8806 8760</t>
  </si>
  <si>
    <t>Leonardo José Miranda Gomes</t>
  </si>
  <si>
    <t xml:space="preserve">Terminal 115; 2 cuadra al abajo 5 al lago </t>
  </si>
  <si>
    <t>Leonardo Palma Meléndez</t>
  </si>
  <si>
    <t>07/04/2003</t>
  </si>
  <si>
    <t>COLONIA NICARAO 2C AL LAGO</t>
  </si>
  <si>
    <t>MARIA TERESA TALALBERA MARTINES</t>
  </si>
  <si>
    <t>Leonel Antonio Soza León</t>
  </si>
  <si>
    <t>17/11/1999</t>
  </si>
  <si>
    <t>B 18 DE MAYO DE DONDE FUE EL CENTRO DE SALUD WALTER FERRETI 6 ABAJO 2 AL SUR  MEDIA A BAJO</t>
  </si>
  <si>
    <t>MARIA JOSE LEON SOZA</t>
  </si>
  <si>
    <t>Leónidas Ceferino García Alarcón</t>
  </si>
  <si>
    <t>4490808940000S</t>
  </si>
  <si>
    <t>08/08/1994</t>
  </si>
  <si>
    <t>Bo. Villa Canada Sur, 2da entrada praderas del doral 5c y media al norte</t>
  </si>
  <si>
    <t>Leonter Roberto Barga Ramo</t>
  </si>
  <si>
    <t>001.011202.1038q</t>
  </si>
  <si>
    <t>01/12/2002</t>
  </si>
  <si>
    <t>Raspados Loli 7 al C sur,  2 C arriba, San Judas</t>
  </si>
  <si>
    <t>lilian de los angeles bargas ramos</t>
  </si>
  <si>
    <t>Lesbia Noemí Báez Moreno</t>
  </si>
  <si>
    <t>321-270493-0005S</t>
  </si>
  <si>
    <t>Parada del Jocote 100mts al norte</t>
  </si>
  <si>
    <t>Leslie del Socorro Alvarado Molina</t>
  </si>
  <si>
    <t>042-171252-0004S</t>
  </si>
  <si>
    <t>17/12/1952</t>
  </si>
  <si>
    <t>Leslie Karina Ruiz Hernández</t>
  </si>
  <si>
    <t>241-210497-0000L</t>
  </si>
  <si>
    <t>21/04/1990</t>
  </si>
  <si>
    <t>Rto Odorico de Andrea del taller luna 180 vrs al oeste</t>
  </si>
  <si>
    <t>Jeronima del Carmen Hernández</t>
  </si>
  <si>
    <t>Veterinaria La Herradura</t>
  </si>
  <si>
    <t>Mercado municipal contiguo donde fué comercial el perno</t>
  </si>
  <si>
    <t>Veterinario</t>
  </si>
  <si>
    <t>Leslie Verónica Aguilar Gómez</t>
  </si>
  <si>
    <t>001-041188-0031D</t>
  </si>
  <si>
    <t>04/11/1988</t>
  </si>
  <si>
    <t>MANAGUA, VILLA LIBERTAD CASA G-1099</t>
  </si>
  <si>
    <t>ROMMEL AUGUSTO AGUILAR GOMEZ</t>
  </si>
  <si>
    <t>Leslie Yamileth Jiménez Beltrán</t>
  </si>
  <si>
    <t>13/12/2003</t>
  </si>
  <si>
    <t>B° la fuente supewr xpress 21/2 arriba casa n°20</t>
  </si>
  <si>
    <t>silvia del carmen montenegro toruño</t>
  </si>
  <si>
    <t>Lester Alexander Castillo</t>
  </si>
  <si>
    <t>321-251299-1002R</t>
  </si>
  <si>
    <t>Comunidad Rodeo #2</t>
  </si>
  <si>
    <t>Guadalupe del Socorro Castillo</t>
  </si>
  <si>
    <t>Lester Mauricio Flores Obando</t>
  </si>
  <si>
    <t>0010111790046M</t>
  </si>
  <si>
    <t>01/11/1979</t>
  </si>
  <si>
    <t>De la iglesia catolica 1c al oeste 1c al sur</t>
  </si>
  <si>
    <t>Diana Vanessa Navarro Rivas</t>
  </si>
  <si>
    <t>Lesther José Rivera Torrez</t>
  </si>
  <si>
    <t xml:space="preserve">donde fue el bar tico 1c,o1c,media  al oeste </t>
  </si>
  <si>
    <t>Lesther Justiniano Chavarria González</t>
  </si>
  <si>
    <t>241-020292-0005P</t>
  </si>
  <si>
    <t>02/02/1992</t>
  </si>
  <si>
    <t>CMCA LOS CERRONES, CAPILLA 500 VRS O.</t>
  </si>
  <si>
    <t>JULIO EMILIO CHAVARRIA ACUÑA</t>
  </si>
  <si>
    <t>Lesther Steven Carrión Fonseca</t>
  </si>
  <si>
    <t>cristian azalia fonseca chavez</t>
  </si>
  <si>
    <t>Leydi del Carmen Castillo</t>
  </si>
  <si>
    <t>001-041291-0038B</t>
  </si>
  <si>
    <t>8812-2292</t>
  </si>
  <si>
    <t>Miriam Leonor Castillo</t>
  </si>
  <si>
    <t>8765-9667</t>
  </si>
  <si>
    <t>Leyman Abiss García Ortiz</t>
  </si>
  <si>
    <t>001-041089-0012V</t>
  </si>
  <si>
    <t>04/10/1989</t>
  </si>
  <si>
    <t>Km 13 Carretera Vieja a Leon, 5 km al norte Cuajachillo 2 Ciudad Sandino</t>
  </si>
  <si>
    <t>Enriqueta Ortiz Lopez</t>
  </si>
  <si>
    <t>Leyvin Leticia Jarquín Arias</t>
  </si>
  <si>
    <t>042-310891-0003J</t>
  </si>
  <si>
    <t>31/08/1991</t>
  </si>
  <si>
    <t>Yanira Arias</t>
  </si>
  <si>
    <t>Lía Roxana Aráuz Moreno</t>
  </si>
  <si>
    <t>001-310197-1001C</t>
  </si>
  <si>
    <t>Iglesia Don Bosco 2 1/2 c. arriba 1/2 c al sur.</t>
  </si>
  <si>
    <t>Liana Eliza Altamirano</t>
  </si>
  <si>
    <t>616-050783-0003W</t>
  </si>
  <si>
    <t>05/07/1983</t>
  </si>
  <si>
    <t>VILLA RAFAELA HERRERA, DE LOS SEMAFOROS 2 1/2C AL SUR</t>
  </si>
  <si>
    <t>MARIO JAIME DELGADILLO</t>
  </si>
  <si>
    <t>Libni Alexander Gutiérrez Ilovares</t>
  </si>
  <si>
    <t>C-00022586</t>
  </si>
  <si>
    <t>12/11/1996</t>
  </si>
  <si>
    <t>Gasolinera agrocervi 200mts al sur y 50mts al oeste</t>
  </si>
  <si>
    <t>Olga Marina ilovares Amaya</t>
  </si>
  <si>
    <t>Ligia Carolina Salinas</t>
  </si>
  <si>
    <t>001-060176-0002B</t>
  </si>
  <si>
    <t>06/01/1976</t>
  </si>
  <si>
    <t>Carlos Marquez Flores</t>
  </si>
  <si>
    <t>Plan Internacional INC</t>
  </si>
  <si>
    <t>San rafael del sur- parque central 1/2cuadra abajo</t>
  </si>
  <si>
    <t>Ligia Vanessa Cerda</t>
  </si>
  <si>
    <t>409-040998-1002M</t>
  </si>
  <si>
    <t>04/09/1998</t>
  </si>
  <si>
    <t>CAMILO ORTEGA TANQUE DE AGUA 100VRS AL OESTE, SN JUAN DE LA CONCHA</t>
  </si>
  <si>
    <t>CAMILA NELLY CERDA</t>
  </si>
  <si>
    <t>Liliana del Carmen Alvarado Ramírez</t>
  </si>
  <si>
    <t>328-160288-0000Y</t>
  </si>
  <si>
    <t>16/02/1988</t>
  </si>
  <si>
    <t>del centro de salud 100 varas al oeste</t>
  </si>
  <si>
    <t>José Alberto Ruíz</t>
  </si>
  <si>
    <t>Lillian Meyling Galo Días</t>
  </si>
  <si>
    <t>329-020587-0001M</t>
  </si>
  <si>
    <t>02/05/1987</t>
  </si>
  <si>
    <t>de la escuela Rubén Darío 300  vrs al sur</t>
  </si>
  <si>
    <t>Marcio Antonio López Vanega</t>
  </si>
  <si>
    <t>Lilliana Valeska Torrez Vásquez</t>
  </si>
  <si>
    <t>321-300399-1000R</t>
  </si>
  <si>
    <t>Frente al Comedor Unile la Grama</t>
  </si>
  <si>
    <t>Brenda María Vásquez</t>
  </si>
  <si>
    <t>Lisania Marbelí Valladares Espinal</t>
  </si>
  <si>
    <t>328-170597-0000W</t>
  </si>
  <si>
    <t>17/05/1997</t>
  </si>
  <si>
    <t>De la escuela Cristo Rey 75 vrs al oeste</t>
  </si>
  <si>
    <t>Leonila del Socorro Espinal Muños</t>
  </si>
  <si>
    <t>Lisbeth Hernández Hernández</t>
  </si>
  <si>
    <t>002-311287-0002K</t>
  </si>
  <si>
    <t>31/12/1987</t>
  </si>
  <si>
    <t>DE LA ENTRADA A SAN GREGORIO 400MTS AL NORTE</t>
  </si>
  <si>
    <t>RICHARD VALENZUELA CUADRA</t>
  </si>
  <si>
    <t>Lisbeth Junieth Espinoza Leiva</t>
  </si>
  <si>
    <t>De la Sandak del Ivan Montenegro 15 cuadras al sur  cuadra y media abajo</t>
  </si>
  <si>
    <t>Casa de habitación</t>
  </si>
  <si>
    <t>Servicios</t>
  </si>
  <si>
    <t>Niñera</t>
  </si>
  <si>
    <t>Lisett Gioconda Rivas Cruz</t>
  </si>
  <si>
    <t>202-031282-0000C</t>
  </si>
  <si>
    <t>12/03/0082</t>
  </si>
  <si>
    <t>Livys Iana Márquez Salinas</t>
  </si>
  <si>
    <t>001-200799-1062X</t>
  </si>
  <si>
    <t>20/07/1999</t>
  </si>
  <si>
    <t>Carlos Marquez</t>
  </si>
  <si>
    <t>Liz Izayana Pérez Sánchez</t>
  </si>
  <si>
    <t>321-180596-0003L</t>
  </si>
  <si>
    <t>18/05/1996</t>
  </si>
  <si>
    <t>Del preescolar 1/2 cuadra al Este sector #14</t>
  </si>
  <si>
    <t>Altagracia Sanchez</t>
  </si>
  <si>
    <t>Lizandro José Guido</t>
  </si>
  <si>
    <t>281-210892-0013Y</t>
  </si>
  <si>
    <t>21/08/1992</t>
  </si>
  <si>
    <t>RTO SAN CARLOS 1RA CALLE 2 ABAJO</t>
  </si>
  <si>
    <t>VALERIA SALINAS</t>
  </si>
  <si>
    <t>TALLER DIAZ</t>
  </si>
  <si>
    <t>TERMINAL DE BUSES LEON EN FRENTE LA COCA</t>
  </si>
  <si>
    <t>Lizbeth del Carmen Pérez Quiroz</t>
  </si>
  <si>
    <t>281-100998-1000W</t>
  </si>
  <si>
    <t>Maria Cristina Quiroz Pichardo</t>
  </si>
  <si>
    <t>López Rodríguez</t>
  </si>
  <si>
    <t>001-220400-1045C</t>
  </si>
  <si>
    <t>De la panadería Schick 3c al norte 1/2 c al este</t>
  </si>
  <si>
    <t>Lorena de los Ángeles Vargas Cardoza</t>
  </si>
  <si>
    <t>001-290972-0025A</t>
  </si>
  <si>
    <t>29/09/1972</t>
  </si>
  <si>
    <t>Comarca cuajachillo, iglesia católica 1C al lago.</t>
  </si>
  <si>
    <t>Ofelia Cardoza Ortiz</t>
  </si>
  <si>
    <t>Louie Orestes Vásquez Tijerino</t>
  </si>
  <si>
    <t>31/10/2000</t>
  </si>
  <si>
    <t>Luisa Amanda Mendieta</t>
  </si>
  <si>
    <t>Lourde Anielka Vanegas Díaz</t>
  </si>
  <si>
    <t>328-190493-0001S</t>
  </si>
  <si>
    <t>19/04/1993</t>
  </si>
  <si>
    <t>del monumento 3 cuadras al oeste</t>
  </si>
  <si>
    <t>Maritza Esperanza Cálix Díaz</t>
  </si>
  <si>
    <t>Lourdes Marié Glo Obregón</t>
  </si>
  <si>
    <t>042-230601-1000B</t>
  </si>
  <si>
    <t>06/23/0001</t>
  </si>
  <si>
    <t>De la alcaldía 1/2 c al sur</t>
  </si>
  <si>
    <t>Rosa María Obregón</t>
  </si>
  <si>
    <t>Lourdes Vanessa Moncada Obando</t>
  </si>
  <si>
    <t>321-290598-1000H</t>
  </si>
  <si>
    <t>29/05/1998</t>
  </si>
  <si>
    <t>De donde fue la optica san Luís 1 y media al oeste</t>
  </si>
  <si>
    <t>Maria Cristina obando</t>
  </si>
  <si>
    <t>Lucia de los Ángeles Torres Huembe</t>
  </si>
  <si>
    <t>001-081295-0019S</t>
  </si>
  <si>
    <t>08/12/1995</t>
  </si>
  <si>
    <t>Barrio maría auxiliadora. del puente el paraisito 1 cuadra al sur 1/2 al este  1 cuadra al sur</t>
  </si>
  <si>
    <t>Oscar Octavio Arancivia Osorio</t>
  </si>
  <si>
    <t>Luciano Buitan</t>
  </si>
  <si>
    <t>608-190900-1000L</t>
  </si>
  <si>
    <t>19/10/2019</t>
  </si>
  <si>
    <t>CMCASAEGOCASAHOGAR</t>
  </si>
  <si>
    <t>SELEN SERES LEN</t>
  </si>
  <si>
    <t>Ludy Nazareth Morales Miranda</t>
  </si>
  <si>
    <t>328-300402-1000W</t>
  </si>
  <si>
    <t>30/04/2002</t>
  </si>
  <si>
    <t>del empalme de miramar 2km al norte</t>
  </si>
  <si>
    <t>Angela Miranda</t>
  </si>
  <si>
    <t>Luiber Josue Cruz Morales</t>
  </si>
  <si>
    <t>30/11/2000</t>
  </si>
  <si>
    <t>cmca. la ceiba contiguo al centro de salud</t>
  </si>
  <si>
    <t>Villa El Carmen</t>
  </si>
  <si>
    <t>Huber Antonio Cruz Mendez</t>
  </si>
  <si>
    <t>Luis Alberto Aguirre</t>
  </si>
  <si>
    <t>041-240757-0000B</t>
  </si>
  <si>
    <t>24/07/1957</t>
  </si>
  <si>
    <t>Bo. Batahola sur casa N 238</t>
  </si>
  <si>
    <t>CINTHYA DEL CARMEN AGUIRRE RUIZ</t>
  </si>
  <si>
    <t>Luis Alberto Hernández Salina</t>
  </si>
  <si>
    <t>005-130162-0000K</t>
  </si>
  <si>
    <t>13/01/1962</t>
  </si>
  <si>
    <t>BO. PUERTAS VIEJAS, IGLESIA CATOLICA 2C. O.</t>
  </si>
  <si>
    <t>ZULEYKA MARIA RIVERA</t>
  </si>
  <si>
    <t>Luis Alberto López González</t>
  </si>
  <si>
    <t>0012802031023M</t>
  </si>
  <si>
    <t>02/28/0003</t>
  </si>
  <si>
    <t>Melba María González B</t>
  </si>
  <si>
    <t>Luis Alfonso Dávila Morales</t>
  </si>
  <si>
    <t>00129058800014A</t>
  </si>
  <si>
    <t>29/05/1988</t>
  </si>
  <si>
    <t>Iglesia Don Bosco 2c al Este y 2c al Norte</t>
  </si>
  <si>
    <t>Maria Morales Solis</t>
  </si>
  <si>
    <t>Luis Antonio Jiménez López</t>
  </si>
  <si>
    <t>001-060687-0006D</t>
  </si>
  <si>
    <t>06/06/1987</t>
  </si>
  <si>
    <t>8455-6807</t>
  </si>
  <si>
    <t>Reparto Shick terminal buses 108-109 2 C al Norte casa K320...barrio Blanca Segovia</t>
  </si>
  <si>
    <t>Bianca Lais Suarez Gomez</t>
  </si>
  <si>
    <t>8158-7101</t>
  </si>
  <si>
    <t>Luis Benjamín Molina Hernández</t>
  </si>
  <si>
    <t>001-230991-0044E</t>
  </si>
  <si>
    <t>De donde fue el cine salinas 7 cuadras al oeste, frente al colegio público España.</t>
  </si>
  <si>
    <t>Fotocopias Malu</t>
  </si>
  <si>
    <t>22264425/78253458</t>
  </si>
  <si>
    <t>DDF. Cine Salinas 7c. Oeste</t>
  </si>
  <si>
    <t>Soporte Tecnico</t>
  </si>
  <si>
    <t>Luis Daniel Palma Alonso</t>
  </si>
  <si>
    <t>281-310796-0012R</t>
  </si>
  <si>
    <t>31/07/1996</t>
  </si>
  <si>
    <t>UNO GUIDO 4 CUADRAS AL NORTE, 1 1/2 ABAJO. 1 CUADRA AL NORTE</t>
  </si>
  <si>
    <t>CLAUDIA FRANCISCA ALONSO QUIROZ</t>
  </si>
  <si>
    <t>UNO GUIDO 4 CUADRAS AL NORTE. 1 1/2 ABAJO. UNA CUADRA AL NORTE</t>
  </si>
  <si>
    <t>Luis Eduardo Alvarez Maravilla</t>
  </si>
  <si>
    <t>888-011099-1001L</t>
  </si>
  <si>
    <t>01/10/1999</t>
  </si>
  <si>
    <t>Costado Oeste del parque de Guadalupe</t>
  </si>
  <si>
    <t>Ana Julieta Maravilla</t>
  </si>
  <si>
    <t>Luis Eduardo Castellón</t>
  </si>
  <si>
    <t>08/11/2002</t>
  </si>
  <si>
    <t>de la terminal 108 y 108 mdia al sur</t>
  </si>
  <si>
    <t>nora aleyda suarez castellon</t>
  </si>
  <si>
    <t>Luis Eduardo Lagos Arana</t>
  </si>
  <si>
    <t>001-010883-0010G</t>
  </si>
  <si>
    <t>Iglesia cristo viene 5 c arriba 80vrs al norte</t>
  </si>
  <si>
    <t>Seguros  LAFISE</t>
  </si>
  <si>
    <t>Centro America</t>
  </si>
  <si>
    <t>Luis Eduardo Molina</t>
  </si>
  <si>
    <t>Ciudad Sandino, del mercado 3 c. Al norte y 1 c. Arriba</t>
  </si>
  <si>
    <t>Luis Enrique Quintana Centeno</t>
  </si>
  <si>
    <t>0012802960030P</t>
  </si>
  <si>
    <t>22/02/1996</t>
  </si>
  <si>
    <t>Del rastro 3C al sur</t>
  </si>
  <si>
    <t>Damaris Argentina Rivas Quintana</t>
  </si>
  <si>
    <t>Luis Felipe Padilla Hernández</t>
  </si>
  <si>
    <t>281-311281-0006y</t>
  </si>
  <si>
    <t xml:space="preserve">donde fue la texaco guadalupe 4 c y 1/2 al este </t>
  </si>
  <si>
    <t>instituto politecnico la salle</t>
  </si>
  <si>
    <t>km 92 carretera a poneloya</t>
  </si>
  <si>
    <t>Operario de mantenimiento</t>
  </si>
  <si>
    <t>Luis Fernando Ruiz</t>
  </si>
  <si>
    <t>25/06/2004</t>
  </si>
  <si>
    <t>del tope duque estrada 3 cuadras hacia sur</t>
  </si>
  <si>
    <t>isidra pastora ruiz</t>
  </si>
  <si>
    <t>Luis Fernando Vanegas Carvajal</t>
  </si>
  <si>
    <t>281-151197-0000P</t>
  </si>
  <si>
    <t>15/11/1997</t>
  </si>
  <si>
    <t>Texaco uno guido 4 cuadras al norte 1/2 al oeste</t>
  </si>
  <si>
    <t>Luis Angel Vanegas Gonzales</t>
  </si>
  <si>
    <t>Luis Javier Hidalgo Useda</t>
  </si>
  <si>
    <t>001-030993-0052j</t>
  </si>
  <si>
    <t>09/03/0093</t>
  </si>
  <si>
    <t>Bo.blanca segovia de donde fue el cine ideal 1c. abajo 2c.alago y 2 1/2 alago</t>
  </si>
  <si>
    <t>maria castro useda</t>
  </si>
  <si>
    <t>Luis Javier Torrez Marenco</t>
  </si>
  <si>
    <t>001-181097-0025W</t>
  </si>
  <si>
    <t>8466 6152</t>
  </si>
  <si>
    <t>Oneyda Del Carmen Marenco Arroliga</t>
  </si>
  <si>
    <t>Luis Jeshua Estrada Parrales</t>
  </si>
  <si>
    <t>0012404001016A</t>
  </si>
  <si>
    <t>Bo. Loma Linda 5ta Santa Martha 1 1/2 C al norte</t>
  </si>
  <si>
    <t>Luis Manuel Herrera Mondragón</t>
  </si>
  <si>
    <t>086-040378-0006G</t>
  </si>
  <si>
    <t>03/04/0078</t>
  </si>
  <si>
    <t>Ingenio Monte Rosa (Pantaleon)</t>
  </si>
  <si>
    <t>Km 40 carretera a Jiquilillo, Potosi.</t>
  </si>
  <si>
    <t>La capacitación fue exigida por su empleador</t>
  </si>
  <si>
    <t>Luis Manuel Torres Juárez</t>
  </si>
  <si>
    <t>09/09/2004</t>
  </si>
  <si>
    <t>Edificio armando guido 1c arriba 7c al lago</t>
  </si>
  <si>
    <t>ROSA ARGENTINA HERNANDEZ</t>
  </si>
  <si>
    <t>PENDIENTE</t>
  </si>
  <si>
    <t>Luis Mario Pérez Mercado</t>
  </si>
  <si>
    <t>21/03/2003</t>
  </si>
  <si>
    <t>Carmensa Mercado Moreno</t>
  </si>
  <si>
    <t>Luis Miguel Hernández Varela</t>
  </si>
  <si>
    <t>27/12/2002</t>
  </si>
  <si>
    <t>Miguel Angel Hernandez Paz</t>
  </si>
  <si>
    <t>Luis Miguel Silva Ramírez</t>
  </si>
  <si>
    <t>001-170894-0029C</t>
  </si>
  <si>
    <t>17/08/1994</t>
  </si>
  <si>
    <t>BO. SAN JUDAS, PARADA DE BUSES EL NANCITE 6C. O. 1½C. S.</t>
  </si>
  <si>
    <t>José Luis Silva Mendoza</t>
  </si>
  <si>
    <t>PROPIA</t>
  </si>
  <si>
    <t>Luis Miguel Valdivia Silva</t>
  </si>
  <si>
    <t>001-260701-1024C</t>
  </si>
  <si>
    <t>26/07/2001</t>
  </si>
  <si>
    <t>Cmca San Isidro de Bolas</t>
  </si>
  <si>
    <t>Jose David Estrada Duarte</t>
  </si>
  <si>
    <t>Luis Mojica</t>
  </si>
  <si>
    <t>14/11/2000</t>
  </si>
  <si>
    <t>Darling María Mojica</t>
  </si>
  <si>
    <t>Luis Octavio Sevilla Murillo</t>
  </si>
  <si>
    <t>281-060499-1003D</t>
  </si>
  <si>
    <t>06/04/2019</t>
  </si>
  <si>
    <t>de donde fue la alcaldia una cuadra al norte y media al este</t>
  </si>
  <si>
    <t>Medardo Sevilla</t>
  </si>
  <si>
    <t>Luisa Amanda Vásquez Pérez</t>
  </si>
  <si>
    <t>328-100375-0000N</t>
  </si>
  <si>
    <t>10/03/1975</t>
  </si>
  <si>
    <t>Oruce</t>
  </si>
  <si>
    <t>Luisa Ivania Cruz Centeno</t>
  </si>
  <si>
    <t>242-021187-0000M</t>
  </si>
  <si>
    <t>11/02/0087</t>
  </si>
  <si>
    <t>Rinconada 2, La Concordia</t>
  </si>
  <si>
    <t>Maryuri Cruz Cruz</t>
  </si>
  <si>
    <t>Luisa Leonor Espinoza Valverde</t>
  </si>
  <si>
    <t>401-290654-0008R</t>
  </si>
  <si>
    <t>29/06/1954</t>
  </si>
  <si>
    <t>TOTO ZAPATA UNA CUADRA AL NORTE</t>
  </si>
  <si>
    <t>KARLA PATRICIA LOPEZ ESPINOZA</t>
  </si>
  <si>
    <t>Luz Adriana López Pérez</t>
  </si>
  <si>
    <t>326-010496-0000B</t>
  </si>
  <si>
    <t>01/04/1996</t>
  </si>
  <si>
    <t>ESCUELA NICARAO, 200VRS. N. LA CEIBA.</t>
  </si>
  <si>
    <t>MIRIAM AGUILAR</t>
  </si>
  <si>
    <t>Luz Marina Hernández</t>
  </si>
  <si>
    <t>042-020765-0003F</t>
  </si>
  <si>
    <t>02/07/1965</t>
  </si>
  <si>
    <t>KM 35 1/2 CARRETERA SUR</t>
  </si>
  <si>
    <t>Madeling Katyusca Mora Hernández</t>
  </si>
  <si>
    <t>001-270600-1048E</t>
  </si>
  <si>
    <t>27/06/2000</t>
  </si>
  <si>
    <t>Reparto shick donde fue el cine ideal 2 cuadras al sur 75 vrs abajo</t>
  </si>
  <si>
    <t>Eduardo Rene Mora Guadamuz</t>
  </si>
  <si>
    <t>Magali Haydee Urtecho López</t>
  </si>
  <si>
    <t>001-061263-0049U</t>
  </si>
  <si>
    <t>12/06/0063</t>
  </si>
  <si>
    <t>Pilas occidentales, de la parad de benancia 7km arriba</t>
  </si>
  <si>
    <t>Jessenia Magali Urbina Urtecho</t>
  </si>
  <si>
    <t>Magaly del Socorro Lara</t>
  </si>
  <si>
    <t>042/140972-0000V</t>
  </si>
  <si>
    <t>09/14/0078</t>
  </si>
  <si>
    <t>Iglesia Ebenecer costado oeste</t>
  </si>
  <si>
    <t>Keyla Tamara Ramírez</t>
  </si>
  <si>
    <t>Magalys Azucena Castro Rivas</t>
  </si>
  <si>
    <t>16/06/1988</t>
  </si>
  <si>
    <t>Gregoria del Carmen Rivas Manzanares</t>
  </si>
  <si>
    <t>Magda Elizabeth Alvarado Díaz</t>
  </si>
  <si>
    <t>321-200290-0000A</t>
  </si>
  <si>
    <t>20/02/1990</t>
  </si>
  <si>
    <t>De la escuela de nueva esperanza 300 mts al norte.</t>
  </si>
  <si>
    <t>Lazaro de Jesus Morales</t>
  </si>
  <si>
    <t>Magna Griselda Inestroza Miranda</t>
  </si>
  <si>
    <t>326-020993-0000C</t>
  </si>
  <si>
    <t>02/09/1993</t>
  </si>
  <si>
    <t>FRENTE AL BANCO DE ACOPIO, MAMEL.</t>
  </si>
  <si>
    <t>MARIA MANDALIA MIRANDA R.</t>
  </si>
  <si>
    <t>Maira de los Ángeles Portillo</t>
  </si>
  <si>
    <t>042-040874-0000P</t>
  </si>
  <si>
    <t>04/08/1974</t>
  </si>
  <si>
    <t>EULALIO ANTONIO NAVARRETE</t>
  </si>
  <si>
    <t>Mallison Johana Gutiérrez Gutiérrez</t>
  </si>
  <si>
    <t>001-180382-0008P</t>
  </si>
  <si>
    <t>18/03/1982</t>
  </si>
  <si>
    <t>Ruth Del Socorro Gutierrez</t>
  </si>
  <si>
    <t>Estilista</t>
  </si>
  <si>
    <t>Manfred Antonio Romero López</t>
  </si>
  <si>
    <t>084-080684-0002N</t>
  </si>
  <si>
    <t>08/06/1984</t>
  </si>
  <si>
    <t>RPTO ERICK RAMIREZ DE LA CANCHA 1 AL OESTE 1 CUADRA AL NORTE</t>
  </si>
  <si>
    <t>ESPERANZA DE JESUS MIDENCE TORRE</t>
  </si>
  <si>
    <t>MINISTERIO DE EDUCACION</t>
  </si>
  <si>
    <t>CHICHIGALPA DELEGACION MUNICIPAL DEL MINISTERIO DE EDUCACION</t>
  </si>
  <si>
    <t>Digitador</t>
  </si>
  <si>
    <t>Manfred Enoc Castillo Navarro</t>
  </si>
  <si>
    <t>003-070992-0007J</t>
  </si>
  <si>
    <t>07/07/2019</t>
  </si>
  <si>
    <t>Entrada principal de la 1 de Mayo 1 arriba 3 al sur</t>
  </si>
  <si>
    <t>Diana Maria Navarro</t>
  </si>
  <si>
    <t>MÁngel Josue Rojas Torrez</t>
  </si>
  <si>
    <t>165-011100-1000F</t>
  </si>
  <si>
    <t>IGLESIA LA ERMITA 1 C AL NORTE 2 1/2 ABAJO</t>
  </si>
  <si>
    <t>MAURA NELLY TORREZ RIVAS</t>
  </si>
  <si>
    <t>Manuel Antonio Fariña Obando</t>
  </si>
  <si>
    <t>001 - 170702-1014-c</t>
  </si>
  <si>
    <t>17/01/2002</t>
  </si>
  <si>
    <t>donde fue el cine ideal 2 cuadra al sur</t>
  </si>
  <si>
    <t>reyna petrona obando umaña</t>
  </si>
  <si>
    <t>Manuel Antonio López Meneses</t>
  </si>
  <si>
    <t>001-200692-0050E</t>
  </si>
  <si>
    <t>20/06/1992</t>
  </si>
  <si>
    <t>Villa Venezuela Centro de.salud 1/2c. al E. 11ands al S. 1 1/2c al E..</t>
  </si>
  <si>
    <t>Sandra Janett Meneses Perez</t>
  </si>
  <si>
    <t>Manuel Antonio Romero</t>
  </si>
  <si>
    <t>2410406760005S</t>
  </si>
  <si>
    <t>04/06/1976</t>
  </si>
  <si>
    <t>Contiguo a escuela Ricardo Morales Aviles</t>
  </si>
  <si>
    <t>Erick pineda</t>
  </si>
  <si>
    <t>Manuel de Jesús Olivas Canales</t>
  </si>
  <si>
    <t>281-020688-0012Q</t>
  </si>
  <si>
    <t>06/02/0088</t>
  </si>
  <si>
    <t>Billares Lacayo 3 cuadras al N. 1/2 al Este</t>
  </si>
  <si>
    <t>Adela canales</t>
  </si>
  <si>
    <t>-------------</t>
  </si>
  <si>
    <t>Mara Vanessa Casco Espinales</t>
  </si>
  <si>
    <t>481-190993-0002M</t>
  </si>
  <si>
    <t>19/09/1993</t>
  </si>
  <si>
    <t>De la antena claro 21/2 al oeste. Barrio Oscar Gamez # 2</t>
  </si>
  <si>
    <t>Jeaneth Dayana Espinales</t>
  </si>
  <si>
    <t>Marcel Adolfo Monjarrez Quintana</t>
  </si>
  <si>
    <t>281-010702-1000L</t>
  </si>
  <si>
    <t>De donde fue el taller la hermandad 1° c al norte 1 al este</t>
  </si>
  <si>
    <t>Marcela Vittoria Peñalba Samayoa</t>
  </si>
  <si>
    <t>888-020898-0000S</t>
  </si>
  <si>
    <t>3km al sur, de la bodega autonica, 250 mts a la derecha.</t>
  </si>
  <si>
    <t>Aun no tiene</t>
  </si>
  <si>
    <t>Propietaria</t>
  </si>
  <si>
    <t>Marcelo Alejandro López Morales</t>
  </si>
  <si>
    <t>0012700121008A</t>
  </si>
  <si>
    <t>27/12/2000</t>
  </si>
  <si>
    <t>Comarca las Enrramada las Jaguitas de la Hielera Glacial 400 Metros al Sur</t>
  </si>
  <si>
    <t>Rebeca Patricia Morales Torres</t>
  </si>
  <si>
    <t>Marcelo Alexander Somarriba Olivas</t>
  </si>
  <si>
    <t>084-280601-1001T</t>
  </si>
  <si>
    <t>28/06/2001</t>
  </si>
  <si>
    <t>CMCA KM 103.CARRETERA LEON-CHINANDEGA</t>
  </si>
  <si>
    <t>MARIA NIEVES OLIVAS GOMES</t>
  </si>
  <si>
    <t>Marcelo Antonio Noguera Plata</t>
  </si>
  <si>
    <t>001-290498-0009J</t>
  </si>
  <si>
    <t>29/04/1998</t>
  </si>
  <si>
    <t>Km.15 Carretera a Ticuantepe</t>
  </si>
  <si>
    <t>Ivonne Plata Alvarado</t>
  </si>
  <si>
    <t>Marcelo Gabriel Gaitán Romero</t>
  </si>
  <si>
    <t>603-260997-1000Y</t>
  </si>
  <si>
    <t>26/07/1997</t>
  </si>
  <si>
    <t>Juliana Romero Urbina</t>
  </si>
  <si>
    <t>Marcia Asunción Soza Herrera</t>
  </si>
  <si>
    <t>610-250560-0000U</t>
  </si>
  <si>
    <t>25/05/1960</t>
  </si>
  <si>
    <t>Hotel estrella, 1C al lago, 1/2C arriba mano izquierda.</t>
  </si>
  <si>
    <t>Francisco Rodolfo Solorzano Soza.</t>
  </si>
  <si>
    <t>Marcia Lisseth Blandón Gómez</t>
  </si>
  <si>
    <t>161-270598-0002L</t>
  </si>
  <si>
    <t>27/05/1998</t>
  </si>
  <si>
    <t>Bª Noel Gamez De la planta Enel 1 C al Sur 2 C al Oeste 1/2 C Norte</t>
  </si>
  <si>
    <t>LUISA LISBETH BLANDÓN GOMEZ</t>
  </si>
  <si>
    <t>Marcio Josué Pérez García</t>
  </si>
  <si>
    <t>14/03/2002</t>
  </si>
  <si>
    <t>Comunidad el Mamey, contiguo a la Ermita</t>
  </si>
  <si>
    <t>Marcial Perez Davila</t>
  </si>
  <si>
    <t>No tiene</t>
  </si>
  <si>
    <t>Marco Antonio Acuña Lira</t>
  </si>
  <si>
    <t>1620605891000R</t>
  </si>
  <si>
    <t>06/05/1989</t>
  </si>
  <si>
    <t>Comarca san bartolo sector las vegas pozo comunal 100 metros al sur</t>
  </si>
  <si>
    <t>Martin Ramos</t>
  </si>
  <si>
    <t>Albañil</t>
  </si>
  <si>
    <t>comarca san Bartolo</t>
  </si>
  <si>
    <t>Marco Antonio Correa Rostrán</t>
  </si>
  <si>
    <t>281-150882-0004F</t>
  </si>
  <si>
    <t>Puente Martines 10 vrs al sur</t>
  </si>
  <si>
    <t>Marcos Antonio Correa Rostrán</t>
  </si>
  <si>
    <t>15/08/1982</t>
  </si>
  <si>
    <t>El Calvarito Puente Martínez 10 vrs al sur</t>
  </si>
  <si>
    <t>Ricardo Berrios</t>
  </si>
  <si>
    <t>Marcos Antonio Miranda Gutiérrez</t>
  </si>
  <si>
    <t>001-010901-1027P</t>
  </si>
  <si>
    <t>01/09/2001</t>
  </si>
  <si>
    <t>Marcos Miranda Paniagua</t>
  </si>
  <si>
    <t>Marden José Hernández</t>
  </si>
  <si>
    <t>284-240593-0000T</t>
  </si>
  <si>
    <t>24/05/1993</t>
  </si>
  <si>
    <t>William Fonseca Preescolar Los Periquitos 1½ c al sur</t>
  </si>
  <si>
    <t>Triciclero</t>
  </si>
  <si>
    <t>Mercadito de Sutiaba</t>
  </si>
  <si>
    <t>Marelin Carolina Blanco Morales</t>
  </si>
  <si>
    <t>07/07/2003</t>
  </si>
  <si>
    <t>villa sobrana de la tiendita 25 vrs al sur</t>
  </si>
  <si>
    <t>David blanco</t>
  </si>
  <si>
    <t>Margarita Azucena González Zamora</t>
  </si>
  <si>
    <t>001-171091-0000A</t>
  </si>
  <si>
    <t>17/10/1991</t>
  </si>
  <si>
    <t>Barrio Bello Amanecer, 3era etapa, del parque 1c al sur, 7ma calle, casa esquinera color verde turquesa.</t>
  </si>
  <si>
    <t>Freddy Javier Gonzalez Zamora</t>
  </si>
  <si>
    <t>Margarita Yamileth Chavarria Torrez</t>
  </si>
  <si>
    <t>241-301287-0003Q</t>
  </si>
  <si>
    <t>30/12/1987</t>
  </si>
  <si>
    <t>Barrio Daniel Taller, CID 75 varas al sur.</t>
  </si>
  <si>
    <t>Santos Carmelos Díaz Moreno.</t>
  </si>
  <si>
    <t>Margi Valeska González Gutiérrez</t>
  </si>
  <si>
    <t>042-070800-1000k</t>
  </si>
  <si>
    <t>De la parte tracera de la policía de Dolores 2c al norte</t>
  </si>
  <si>
    <t>Marginy del Carmen Gutiérrez</t>
  </si>
  <si>
    <t>María Alejandra Martínez Hernández</t>
  </si>
  <si>
    <t>043-130884-0000W</t>
  </si>
  <si>
    <t>08/13/0084</t>
  </si>
  <si>
    <t>Covisama II etapa casa c-1-2</t>
  </si>
  <si>
    <t>Deysi del Socorro Hernández</t>
  </si>
  <si>
    <t>María Alejandra Pérez Méndez</t>
  </si>
  <si>
    <t>9/10/2003</t>
  </si>
  <si>
    <t>09/10/2003</t>
  </si>
  <si>
    <t>De la escuela 100 mts al Oeste</t>
  </si>
  <si>
    <t>Tamara Estelvina Méndez</t>
  </si>
  <si>
    <t>María Amalia Mendoza Ramírez</t>
  </si>
  <si>
    <t>11/08/1999</t>
  </si>
  <si>
    <t>Colonia Nicarao clinica don Bosco 2 arriba 2 1/2 al sur</t>
  </si>
  <si>
    <t>Ena Yolanda Ramirez Tellez</t>
  </si>
  <si>
    <t>María Auxiliadora Chavarria Osaba</t>
  </si>
  <si>
    <t>088-080454-0000F</t>
  </si>
  <si>
    <t>04/08/0054</t>
  </si>
  <si>
    <t>Pte, Los balcones</t>
  </si>
  <si>
    <t>Andres Chavarria</t>
  </si>
  <si>
    <t>Venta de pollo</t>
  </si>
  <si>
    <t>los balcones</t>
  </si>
  <si>
    <t>María Auxiliadora Gómez</t>
  </si>
  <si>
    <t>127-010487-0000W</t>
  </si>
  <si>
    <t>01/04/1981</t>
  </si>
  <si>
    <t>Lester Gutierrez</t>
  </si>
  <si>
    <t>María Auxiliadora Reyes Mairena</t>
  </si>
  <si>
    <t>481-230594-0002P</t>
  </si>
  <si>
    <t>23/05/1994</t>
  </si>
  <si>
    <t>Del centro de Salud 100 m al Oeste</t>
  </si>
  <si>
    <t>Lester Noe Acuña Cuadra</t>
  </si>
  <si>
    <t>María Axiliadora Cálix Vanega</t>
  </si>
  <si>
    <t>03/11/2003</t>
  </si>
  <si>
    <t>Rosa Maria Vanega</t>
  </si>
  <si>
    <t>María Baltazar López</t>
  </si>
  <si>
    <t>328-280186-0000E</t>
  </si>
  <si>
    <t>28/01/1986</t>
  </si>
  <si>
    <t>de la escuela Rubén darío 300  vrs al este</t>
  </si>
  <si>
    <t>Rafael Antonio Turcio Marín</t>
  </si>
  <si>
    <t>María Belén Ramírez López</t>
  </si>
  <si>
    <t>001-190100-1036R</t>
  </si>
  <si>
    <t xml:space="preserve">1entrada las colinas </t>
  </si>
  <si>
    <t>María Catalina Murillo Arias</t>
  </si>
  <si>
    <t>001-210689-0045s</t>
  </si>
  <si>
    <t>21/06/2089</t>
  </si>
  <si>
    <t>del pali san judas 2c al sur 1c abajo</t>
  </si>
  <si>
    <t>Damazo de Jesus Murillo Lezama</t>
  </si>
  <si>
    <t>María Cristina Lanuza Díaz</t>
  </si>
  <si>
    <t>321-160887-0002Y</t>
  </si>
  <si>
    <t>Donde Fue Accion contra el Hambre 21/2 al Sur</t>
  </si>
  <si>
    <t>Celia María Gradíz</t>
  </si>
  <si>
    <t>Consultora</t>
  </si>
  <si>
    <t>María de Los Ángeles Andino Estrada</t>
  </si>
  <si>
    <t>001 220481 0046 B</t>
  </si>
  <si>
    <t>Hospital Manolo Morales 11 Cuadras ala sur calle5 casa110</t>
  </si>
  <si>
    <t>María de los Ángeles Canales Sevilla</t>
  </si>
  <si>
    <t>001_301094_0043J</t>
  </si>
  <si>
    <t>30/10/1994</t>
  </si>
  <si>
    <t>Gerson Ramon Varela  Lopez</t>
  </si>
  <si>
    <t>María de los Ángeles Hernández Martínez</t>
  </si>
  <si>
    <t>321-170297-0003J</t>
  </si>
  <si>
    <t>17/02/1997</t>
  </si>
  <si>
    <t>De la escuela 300 mts al Sur</t>
  </si>
  <si>
    <t>Esperanza del Rosario Martínez Martínez</t>
  </si>
  <si>
    <t>María de los Ángeles Narváez Paramo</t>
  </si>
  <si>
    <t>042-250379-0004E</t>
  </si>
  <si>
    <t>03/25/0079</t>
  </si>
  <si>
    <t>Francisco Rosales</t>
  </si>
  <si>
    <t>María de los Ángeles Vanegas Días</t>
  </si>
  <si>
    <t>328-210194-0000V</t>
  </si>
  <si>
    <t>21/01/1994</t>
  </si>
  <si>
    <t>delcentro de salud dos cuadras al oeste media al sur</t>
  </si>
  <si>
    <t>Juan Bautista Cálix Vanega</t>
  </si>
  <si>
    <t>María del Carmen Chávez Tórrez</t>
  </si>
  <si>
    <t>001-161092-0042N</t>
  </si>
  <si>
    <t>Portón sur de la upoli 2c arriba 1/2 al lago, sector C anden 14.</t>
  </si>
  <si>
    <t>María del Socorro Huete</t>
  </si>
  <si>
    <t>284 27 11 77 0002D</t>
  </si>
  <si>
    <t>10/26/0019</t>
  </si>
  <si>
    <t>ESCUEIA RUBEN DARIO  2 Y MEDIA  AL ESTE</t>
  </si>
  <si>
    <t>OSCAR JAVIER CACERES VELASQUEZ</t>
  </si>
  <si>
    <t>María Elena Auxiliadora López Miranda</t>
  </si>
  <si>
    <t>201-150202-1000S</t>
  </si>
  <si>
    <t>02/15/0002</t>
  </si>
  <si>
    <t>CALLE SAN JUAN DEL SUR GRANADA</t>
  </si>
  <si>
    <t>GUADALUPE ZAMBRANA</t>
  </si>
  <si>
    <t>María Elena Luna Cano</t>
  </si>
  <si>
    <t>001-090191-0038Q</t>
  </si>
  <si>
    <t xml:space="preserve">De la vulcanización los trillizos 2 cuadras al sur 1/2 abajo  </t>
  </si>
  <si>
    <t>María Elizabeth Martínez</t>
  </si>
  <si>
    <t>405-290965-0000M</t>
  </si>
  <si>
    <t>09/29/0065</t>
  </si>
  <si>
    <t>Km carretera sur, reparto marvin corrales</t>
  </si>
  <si>
    <t>Norlan José Gago Martinez.</t>
  </si>
  <si>
    <t>María Entima Espinoza Espinoza</t>
  </si>
  <si>
    <t>042-110288-0005U</t>
  </si>
  <si>
    <t>11/02/1988</t>
  </si>
  <si>
    <t>HOSP SAN JOSE 1C ARRIBA 100 MTS SUR</t>
  </si>
  <si>
    <t>PABLO GUTIERREZ PEREZ</t>
  </si>
  <si>
    <t>María Equicia Arias Rosales</t>
  </si>
  <si>
    <t>001-030502-1024J</t>
  </si>
  <si>
    <t>05/03/0002</t>
  </si>
  <si>
    <t>Del protón Principal del cementerio 1/2 c al este</t>
  </si>
  <si>
    <t>María José Rosales Rodríguez</t>
  </si>
  <si>
    <t>María Esther Palacio Martínez</t>
  </si>
  <si>
    <t>Del centro de salud 2 cuadra abajo junto a la pulpería los Ángeles</t>
  </si>
  <si>
    <t>María Exequiel Gutiérrez Miranda</t>
  </si>
  <si>
    <t>327-250385-0003C</t>
  </si>
  <si>
    <t>25/03/1985</t>
  </si>
  <si>
    <t>Del comedor infantil 1500 vrs al oeste sector central colama</t>
  </si>
  <si>
    <t>Abelardo Félix Nolasco Gutiérrez</t>
  </si>
  <si>
    <t>María Félix Obregón Espinoza</t>
  </si>
  <si>
    <t>001-170597-1017Q</t>
  </si>
  <si>
    <t>Managua, Villa Cuba,De la terminal Ruta 164, 1C,Sur 4C,Este</t>
  </si>
  <si>
    <t>Melida del Carmen Espinoza Perez</t>
  </si>
  <si>
    <t>María Fernanda Alvarez Saravia</t>
  </si>
  <si>
    <t>04/05/1993</t>
  </si>
  <si>
    <t>DEL HOSPITAL REGIONAL 400MTS AL SUR</t>
  </si>
  <si>
    <t>RICARDO ANTONIO GONZALEZ ESTRADA</t>
  </si>
  <si>
    <t>María Fernanda Sandoval Hurtado</t>
  </si>
  <si>
    <t>001-080400-1013M</t>
  </si>
  <si>
    <t>Entrada a san Isidro de bolas 500 mts. al sur</t>
  </si>
  <si>
    <t>María Hortensia Díaz Méndez</t>
  </si>
  <si>
    <t>328-080996-0000P</t>
  </si>
  <si>
    <t>08/09/1996</t>
  </si>
  <si>
    <t>De la iglecia 20vrs al Este</t>
  </si>
  <si>
    <t>Huber Gabriel Acevedo Rivera</t>
  </si>
  <si>
    <t>María Idalia Rodríguez Mendieta</t>
  </si>
  <si>
    <t>042-250577-0003C</t>
  </si>
  <si>
    <t>25/05/1977</t>
  </si>
  <si>
    <t>REPARTO MARVIN CORRALES CASA# 52</t>
  </si>
  <si>
    <t>OCTAVIO ANTONIO MURILLO</t>
  </si>
  <si>
    <t>María Ignacia Gutiérrez Navarrete</t>
  </si>
  <si>
    <t>002-130493-1000V</t>
  </si>
  <si>
    <t>13/04/1993</t>
  </si>
  <si>
    <t>Alejandro Vallecillo</t>
  </si>
  <si>
    <t>María Isabel Herrera Chavarria</t>
  </si>
  <si>
    <t>241-051282-0007S</t>
  </si>
  <si>
    <t>12/05/0082</t>
  </si>
  <si>
    <t>Escuela Las Cureñas 50 mts al norte</t>
  </si>
  <si>
    <t>Leydi Isamaris Herrera Herrera</t>
  </si>
  <si>
    <t>María Isabel Maradiaga Romero</t>
  </si>
  <si>
    <t>001-270292-0004t</t>
  </si>
  <si>
    <t>27/02/1992</t>
  </si>
  <si>
    <t>8109-4472</t>
  </si>
  <si>
    <t>Benita Isabel Romero Blandon</t>
  </si>
  <si>
    <t>Maria Janet Arauz Pineda</t>
  </si>
  <si>
    <t>242-260388-0000G</t>
  </si>
  <si>
    <t>de el hotel estrella 1c abajo 1c al lago 1/2 abajo</t>
  </si>
  <si>
    <t>María José Carrasco Sánchez</t>
  </si>
  <si>
    <t>Luis Armando Carrasco</t>
  </si>
  <si>
    <t>María José González Otero</t>
  </si>
  <si>
    <t>121-110597-0001K</t>
  </si>
  <si>
    <t>11/05/1997</t>
  </si>
  <si>
    <t>INTA 3 y medias Cuadras al Sur</t>
  </si>
  <si>
    <t>Martha Azucena Otero García</t>
  </si>
  <si>
    <t>2512-0049/8614-1922</t>
  </si>
  <si>
    <t>María José Rivas López</t>
  </si>
  <si>
    <t>01/16/2004</t>
  </si>
  <si>
    <t>Raquel Nohemí López R</t>
  </si>
  <si>
    <t>María José Vega Vega</t>
  </si>
  <si>
    <t>001-140394-0015X</t>
  </si>
  <si>
    <t>14/03/1994</t>
  </si>
  <si>
    <t>Bo. santa clara, carretera norte  de la parmalat 6c al lago 1/2 abajo</t>
  </si>
  <si>
    <t>Angelina Vega</t>
  </si>
  <si>
    <t>María Josefina López López</t>
  </si>
  <si>
    <t>326-300488-0000H</t>
  </si>
  <si>
    <t>30/04/1988</t>
  </si>
  <si>
    <t>ALBA MENDEZ VANEGAS</t>
  </si>
  <si>
    <t>María Laura Carrillo Carvajal</t>
  </si>
  <si>
    <t>003-060297-0003E</t>
  </si>
  <si>
    <t>06/02/1997</t>
  </si>
  <si>
    <t>Bar Gina, 4c al lago, 1 al sur, 2c al lago</t>
  </si>
  <si>
    <t>Geordys Michael Suazo Raudez</t>
  </si>
  <si>
    <t>María Lisseth Gutiérrez Romero</t>
  </si>
  <si>
    <t>042-151177-0012E</t>
  </si>
  <si>
    <t>11/15/0077</t>
  </si>
  <si>
    <t>Antigua planta eléctrica B° Rodolfo Mayorga</t>
  </si>
  <si>
    <t>Yamileth Gutiérrez Romero</t>
  </si>
  <si>
    <t>Hospital del Maestro</t>
  </si>
  <si>
    <t>Frente al estadio Diriangén</t>
  </si>
  <si>
    <t>María Lissethe Gutiérrez Silva</t>
  </si>
  <si>
    <t>043-040486-0000Q</t>
  </si>
  <si>
    <t>04/04/0086</t>
  </si>
  <si>
    <t>Km 29 carretera sur 200 vrs abajo</t>
  </si>
  <si>
    <t>Patricia Elissabeth Gutiérrez</t>
  </si>
  <si>
    <t>María Magdalena Sánchez Angulo</t>
  </si>
  <si>
    <t>002-220983-0000Q</t>
  </si>
  <si>
    <t>22/09/1983</t>
  </si>
  <si>
    <t>Erwing Narvaez</t>
  </si>
  <si>
    <t>María Marbeli Pérez Ampié</t>
  </si>
  <si>
    <t>362-071299-1000N</t>
  </si>
  <si>
    <t>Del puente de fanabas 1c arriba 1/2 abajo</t>
  </si>
  <si>
    <t>María Milagros Márquez Flores</t>
  </si>
  <si>
    <t>001-070580-0023F</t>
  </si>
  <si>
    <t>07/05/1980</t>
  </si>
  <si>
    <t>Moises Espinoza</t>
  </si>
  <si>
    <t>María Natael Sánchez Padilla</t>
  </si>
  <si>
    <t>328-270490-0000A</t>
  </si>
  <si>
    <t>27/04/1990</t>
  </si>
  <si>
    <t>de la cooperativa orquidia 300 mts al este 20 vrs al sur</t>
  </si>
  <si>
    <t>Elvin Ramón Ramirez Alvarado</t>
  </si>
  <si>
    <t>María Natalia Mejia Reyes</t>
  </si>
  <si>
    <t>001-170596-0032A</t>
  </si>
  <si>
    <t>17/05/2019</t>
  </si>
  <si>
    <t>Barrio Hialeah 3ra etapa 1/2c abajo, 1c al sur y 1/2c arriba</t>
  </si>
  <si>
    <t>Natalia Veronica Reyes Perez</t>
  </si>
  <si>
    <t>María Pamela Ramírez Obando</t>
  </si>
  <si>
    <t>001-300895-0007B</t>
  </si>
  <si>
    <t>08/30/0095</t>
  </si>
  <si>
    <t>María Reynery Díaz Aguirre</t>
  </si>
  <si>
    <t>4010501940004K</t>
  </si>
  <si>
    <t>01/05/0094</t>
  </si>
  <si>
    <t>COL.MARIA AUX 1C 1/2 AL O</t>
  </si>
  <si>
    <t>MARTA CAROLINA AGUIRRE</t>
  </si>
  <si>
    <t>María Soledad Díaz Díaz</t>
  </si>
  <si>
    <t>001-090992-0045U</t>
  </si>
  <si>
    <t>Col. 14 de septiembre, Del paso a desnivel 2 cuadras al sur, 25 varas arriba. Casa B-74</t>
  </si>
  <si>
    <t>Ada Francys Diaz Diaz</t>
  </si>
  <si>
    <t>8886-2134</t>
  </si>
  <si>
    <t>María Vicenta Carazo Miranda</t>
  </si>
  <si>
    <t>327-190385-0000L</t>
  </si>
  <si>
    <t>19/03/1985</t>
  </si>
  <si>
    <t>Del comedor infantil 800 vrs al este</t>
  </si>
  <si>
    <t>Juan José Hernández Muñoz</t>
  </si>
  <si>
    <t>Maribel del Socorro Rodríguez Lanza</t>
  </si>
  <si>
    <t>488-130297-1000N</t>
  </si>
  <si>
    <t>13/02/1997</t>
  </si>
  <si>
    <t>Iglesia Bautista Siloe 50 varas al Oeste</t>
  </si>
  <si>
    <t>Cistian Manuel Rivera Guzmán</t>
  </si>
  <si>
    <t>Mariby Soreye Plusny Linton.</t>
  </si>
  <si>
    <t>607-101196-0001E</t>
  </si>
  <si>
    <t>10/11/1996</t>
  </si>
  <si>
    <t>Bo.Oswaldo manzanares-SIMENS 5.c al sur 15.vrrs al este.</t>
  </si>
  <si>
    <t>Merilu miracle plusny linton</t>
  </si>
  <si>
    <t>Maricela Valle Moran</t>
  </si>
  <si>
    <t>4470711930000f</t>
  </si>
  <si>
    <t>07/11/1993</t>
  </si>
  <si>
    <t>ferreteria la amistad 200 metros al este</t>
  </si>
  <si>
    <t>Carlos Manuel Rios</t>
  </si>
  <si>
    <t>Mariel del Carmen Díaz</t>
  </si>
  <si>
    <t>001-190892-0066H</t>
  </si>
  <si>
    <t>19/08/1992</t>
  </si>
  <si>
    <t>Colonia 14 de septiembre Puente Desnivel Rubenia 2c.al s. 25 vrs arriba</t>
  </si>
  <si>
    <t>Marianela Del Carmen Díaz Díaz</t>
  </si>
  <si>
    <t>Mariela del Carmen García Gutiérrez</t>
  </si>
  <si>
    <t>042-071087-0004F</t>
  </si>
  <si>
    <t>10/07/0087</t>
  </si>
  <si>
    <t>Centro Turístico La máquina</t>
  </si>
  <si>
    <t>Km 58 carretera la boquita</t>
  </si>
  <si>
    <t>Mariela del Carmen Hernández Reyes</t>
  </si>
  <si>
    <t>568-230299-1001R</t>
  </si>
  <si>
    <t>23/02/1999</t>
  </si>
  <si>
    <t>Bo Julio Ramón Miller, Del estadio Santiago 2 C este y 1 C 1/2 al norte</t>
  </si>
  <si>
    <t>Santos Seledonia Reyes</t>
  </si>
  <si>
    <t>Mariela del Carmen Oporta</t>
  </si>
  <si>
    <t>121-150691-0001H</t>
  </si>
  <si>
    <t>15/06/1991</t>
  </si>
  <si>
    <t>Bello horizonte de la iglesia Pio X 3 c al sur 1c abajo</t>
  </si>
  <si>
    <t>Sandra Maria Oporta</t>
  </si>
  <si>
    <t>84173033  o 82160646</t>
  </si>
  <si>
    <t>Reposteria</t>
  </si>
  <si>
    <t>Juigalpa comarca puerto Diaz</t>
  </si>
  <si>
    <t>Mariluz Mejía Espinoza</t>
  </si>
  <si>
    <t>23/03/2003</t>
  </si>
  <si>
    <t>Comunidad el terrero, de la escuela 300 mts al este</t>
  </si>
  <si>
    <t>Mario Hernandez Mejía</t>
  </si>
  <si>
    <t>Marilyng Gabriela Sánchez Gámez</t>
  </si>
  <si>
    <t>001-170701-1031Q</t>
  </si>
  <si>
    <t>17/07/2001</t>
  </si>
  <si>
    <t>Ana Maria Gamez Rivas</t>
  </si>
  <si>
    <t>Mario Alejandro López López</t>
  </si>
  <si>
    <t>11/12/2003</t>
  </si>
  <si>
    <t>IGLESIA SAN PEDRO 1C AL SUR 1|2 ACIA ABAJO</t>
  </si>
  <si>
    <t>MARIO BENITO LOPEZ CONTRERAS</t>
  </si>
  <si>
    <t>Mario Antonio Conde Treminio</t>
  </si>
  <si>
    <t>03/01/2005</t>
  </si>
  <si>
    <t>COM. SANTA ROSA, FRENTE BOMBA DE AGUA.</t>
  </si>
  <si>
    <t>SAYDA CORONADO</t>
  </si>
  <si>
    <t>Mario Axel Munguía Matamoros</t>
  </si>
  <si>
    <t>001-301001-1006 L</t>
  </si>
  <si>
    <t>30/10/2000</t>
  </si>
  <si>
    <t>Del puente desnivel rubenia 1c abajo 1c al lago</t>
  </si>
  <si>
    <t>Zayra Matamoros masis</t>
  </si>
  <si>
    <t>Mario Josué Dávila Uriarte</t>
  </si>
  <si>
    <t>terminal 115, 2 cuadras al este, 1 1/2 al Norte. Bo 4 abril</t>
  </si>
  <si>
    <t>Mario Josué Gómez Ríos</t>
  </si>
  <si>
    <t>281-050999-1003J</t>
  </si>
  <si>
    <t xml:space="preserve">comarca los Cocos colegio San Isidro costado sur </t>
  </si>
  <si>
    <t>Mario Miguel Estrada Franco</t>
  </si>
  <si>
    <t>001-250995-0028U</t>
  </si>
  <si>
    <t>25/09/1995</t>
  </si>
  <si>
    <t>Maria Gilma Franco</t>
  </si>
  <si>
    <t>Mario Moisés Merlo Cortez</t>
  </si>
  <si>
    <t>281-110892-0014D</t>
  </si>
  <si>
    <t>11/08/1992</t>
  </si>
  <si>
    <t>REPARTO SANTA LUCIA 1 CALLE</t>
  </si>
  <si>
    <t>ILEANA PASTORA MEZA</t>
  </si>
  <si>
    <t>Mario Sergio Moreno Finley</t>
  </si>
  <si>
    <t>0010705960025V</t>
  </si>
  <si>
    <t>Ana María Rizo Rizo</t>
  </si>
  <si>
    <t>Mario Ulises Castellón Dans</t>
  </si>
  <si>
    <t>601-060483-0000Q</t>
  </si>
  <si>
    <t>06/04/1983</t>
  </si>
  <si>
    <t>CMCA LOS CERRONES, HACIENDA EL LABERINTO 4KM O.</t>
  </si>
  <si>
    <t>MARIO CESAR CASTELLON</t>
  </si>
  <si>
    <t>Marisela Báez Vásquez</t>
  </si>
  <si>
    <t>327-070191-0000P</t>
  </si>
  <si>
    <t>07/01/1991</t>
  </si>
  <si>
    <t>De la iglesia  pentecostal 350 vrs al norte</t>
  </si>
  <si>
    <t>Margarita Del Carmen Vásquez</t>
  </si>
  <si>
    <t>Marisol Navarro Aragón</t>
  </si>
  <si>
    <t>001-210470-0061A</t>
  </si>
  <si>
    <t>04/21/0070</t>
  </si>
  <si>
    <t>Villa austria calle principal 6c al lago</t>
  </si>
  <si>
    <t>Allam José Estrada</t>
  </si>
  <si>
    <t>Transporte Estrada Navarro</t>
  </si>
  <si>
    <t>Villa austria casa D #21</t>
  </si>
  <si>
    <t>Marissela de la Concepción Campos Guevara</t>
  </si>
  <si>
    <t>0412710800001D</t>
  </si>
  <si>
    <t>27/10/1980</t>
  </si>
  <si>
    <t>Bo Maria Aux. Calle 9</t>
  </si>
  <si>
    <t>Rommel Valverde</t>
  </si>
  <si>
    <t>Maritza Molina Hernández</t>
  </si>
  <si>
    <t>042-040571-0000L</t>
  </si>
  <si>
    <t>05/04/0071</t>
  </si>
  <si>
    <t>B° San Francisco 1ra calle al tope</t>
  </si>
  <si>
    <t>Ledis Fernando Navarrete</t>
  </si>
  <si>
    <t>Maritza Slovania García Delgadillo</t>
  </si>
  <si>
    <t>001-100691-0031S</t>
  </si>
  <si>
    <t>10/06/1991</t>
  </si>
  <si>
    <t>Jardines de veracruz semáforos nuevos de claro 3c al sur.</t>
  </si>
  <si>
    <t>Erick Navarro O Sandra Delgadillo</t>
  </si>
  <si>
    <t>89115366- 89327719</t>
  </si>
  <si>
    <t>Maritza Velásquez Romero</t>
  </si>
  <si>
    <t>042-311269-0000H</t>
  </si>
  <si>
    <t>31/12/1969</t>
  </si>
  <si>
    <t>DEL CEMENTERIO 1C ESTE</t>
  </si>
  <si>
    <t>MARGARITA VELASQUEZ ROMERO</t>
  </si>
  <si>
    <t>Marixza Jessenia González Díaz</t>
  </si>
  <si>
    <t>238-241293-0000E</t>
  </si>
  <si>
    <t>24/12/1993</t>
  </si>
  <si>
    <t>De la escuela 100  mts al Oeste</t>
  </si>
  <si>
    <t>Rosalba Diaz Méndez</t>
  </si>
  <si>
    <t>Marjourie Elizabeth Tercero Ortiz</t>
  </si>
  <si>
    <t>001-050996-0025S</t>
  </si>
  <si>
    <t>De la entrada del C. Comercial Managua 3 1/2 al sur.</t>
  </si>
  <si>
    <t>Markus Andreas Rosbach</t>
  </si>
  <si>
    <t>08/03/1962</t>
  </si>
  <si>
    <t>VILLA RECONC. DE LOS SEMAF. MAYOREO 5C. O. 2C. N., 20MTS ESTE.</t>
  </si>
  <si>
    <t>GILBERTO RENE CUADRA MIDENCE</t>
  </si>
  <si>
    <t>MISION INTERNACIONAL</t>
  </si>
  <si>
    <t>DOMICILIO</t>
  </si>
  <si>
    <t>Misinero</t>
  </si>
  <si>
    <t>Marlen Arelis Moreno Rivas</t>
  </si>
  <si>
    <t>327-010599-1000U</t>
  </si>
  <si>
    <t>05/01/0199</t>
  </si>
  <si>
    <t>PORCAL SECTOR 2, FRENTE COMEDOR INFANTIL.</t>
  </si>
  <si>
    <t>ALBA NIDIA RIVAS SALINA</t>
  </si>
  <si>
    <t>Marlene del Carmen acuña Mejía</t>
  </si>
  <si>
    <t>325-020685-0002L</t>
  </si>
  <si>
    <t>02/06/1985</t>
  </si>
  <si>
    <t>No.pueblo unido del centro de salud 1/2 cuadra al oeste</t>
  </si>
  <si>
    <t>Rosibel Mejía</t>
  </si>
  <si>
    <t>Marlene Dinora Mendieta</t>
  </si>
  <si>
    <t>042-121093-0003M</t>
  </si>
  <si>
    <t>10/12/0093</t>
  </si>
  <si>
    <t>Santa Juana 2da calle frente al portón de la escuelita</t>
  </si>
  <si>
    <t>Gerald Palacio Gutiérrez</t>
  </si>
  <si>
    <t>Marli Milagro Somoza Hernández</t>
  </si>
  <si>
    <t>001-190995-0020X</t>
  </si>
  <si>
    <t>Barrio Socrate sandino Reparto chik de donde fue tanque rojo 2c al sur 1c abajo media cuadra al lago</t>
  </si>
  <si>
    <t>Marli Del socorro Hernandez</t>
  </si>
  <si>
    <t>Marling del Carmen Ramírez Alfaro</t>
  </si>
  <si>
    <t>162-030288-0000J</t>
  </si>
  <si>
    <t>03/02/1988</t>
  </si>
  <si>
    <t>Costado Oeste de Escuela Wiston Mauricio López</t>
  </si>
  <si>
    <t>José Tomás Acuña Ramirez</t>
  </si>
  <si>
    <t>Marlon Antonio Palma Hurtado</t>
  </si>
  <si>
    <t>001-230174-0007E</t>
  </si>
  <si>
    <t>23/01/1974</t>
  </si>
  <si>
    <t>Alicia Abarca Hurtado</t>
  </si>
  <si>
    <t>Marlon José Reyes Reyes</t>
  </si>
  <si>
    <t>1633001790000C</t>
  </si>
  <si>
    <t>30/01/1979</t>
  </si>
  <si>
    <t>Barrio venane bland</t>
  </si>
  <si>
    <t>Carla Maria Enriquez</t>
  </si>
  <si>
    <t>ONG FH Nicaragua</t>
  </si>
  <si>
    <t>de la alcaldia municipal 1/2 cuadra al norte</t>
  </si>
  <si>
    <t>Marlon Steven García Baltodano.</t>
  </si>
  <si>
    <t>001-251097-1011J</t>
  </si>
  <si>
    <t>25/10/1997</t>
  </si>
  <si>
    <t>Del parque central, 2 C. al sur, media al oeste.</t>
  </si>
  <si>
    <t>ROGER FRANCISCO BALTODANO MALDONADO.</t>
  </si>
  <si>
    <t>Marry Lizzy Knight Ríos</t>
  </si>
  <si>
    <t>001-181299-1078T</t>
  </si>
  <si>
    <t>12/18/0099</t>
  </si>
  <si>
    <t>KM. 12 1/2 Carretera sur. B°. Barrio los rugamas. 50 vrs al sur, 100 vrs al este</t>
  </si>
  <si>
    <t>Ruddys Esperanza Ríos Silva</t>
  </si>
  <si>
    <t>Marta Alicia Briceño Manzanares</t>
  </si>
  <si>
    <t>0051512790000T</t>
  </si>
  <si>
    <t>15/12/1979</t>
  </si>
  <si>
    <t>San fco libre Frente al calvario</t>
  </si>
  <si>
    <t>Ariel Antonio Herrera Briceña</t>
  </si>
  <si>
    <t>Marta Amelia Obando Ruiz</t>
  </si>
  <si>
    <t>17/12/2002</t>
  </si>
  <si>
    <t>De la Ermita 200 vrs al norte</t>
  </si>
  <si>
    <t>Luis Amadeo López Alvarado</t>
  </si>
  <si>
    <t>Martha Alicia Briceño Manzanares</t>
  </si>
  <si>
    <t>005-151279-0000T</t>
  </si>
  <si>
    <t>BO. PUERTO NUEVO FTE. AL CALVARIO.</t>
  </si>
  <si>
    <t>ARIEL HERRRERA</t>
  </si>
  <si>
    <t>Martha Cecilia Gutiérrez</t>
  </si>
  <si>
    <t>401-100871-0010X</t>
  </si>
  <si>
    <t>10/09/1971</t>
  </si>
  <si>
    <t>B° Carlos Mendez Colegio La Salle 1c e 1/2 al n</t>
  </si>
  <si>
    <t>José de la Cruz Rodríguez</t>
  </si>
  <si>
    <t>Martha Elena Martínez Pérez</t>
  </si>
  <si>
    <t>327-020593-0001V</t>
  </si>
  <si>
    <t>02/05/1993</t>
  </si>
  <si>
    <t>frente a la iglesia evangélica</t>
  </si>
  <si>
    <t>Oscar Alvarado</t>
  </si>
  <si>
    <t>Martha Elizabeth Cruz rodriguez</t>
  </si>
  <si>
    <t>164_240586-0001v</t>
  </si>
  <si>
    <t>De donde fue el yorlin 1c  al est y 1 1/2 al sur</t>
  </si>
  <si>
    <t>Egda Abigail Cruz rodriguez</t>
  </si>
  <si>
    <t>Martha Gabriela Moreira</t>
  </si>
  <si>
    <t>001-150290-0025B</t>
  </si>
  <si>
    <t>15/02/1990</t>
  </si>
  <si>
    <t>semafaros gallo mas gallo zumen 2 c al lago m/d</t>
  </si>
  <si>
    <t>william  jose  Castillo Artola</t>
  </si>
  <si>
    <t>Martha Lorena Dávila Dávila</t>
  </si>
  <si>
    <t>042-220661-0000L</t>
  </si>
  <si>
    <t>22/06/1961</t>
  </si>
  <si>
    <t>Bº22 DE JUNIO COL. DONNA HOLLAND 1/2 ARRIBA 1/2 AL NORTE</t>
  </si>
  <si>
    <t>HAZEL DEL SOCORRO NARVAEZ DAVILA</t>
  </si>
  <si>
    <t>Martha Lorena Hernández</t>
  </si>
  <si>
    <t>042-280462-0001G</t>
  </si>
  <si>
    <t>28/04/1963</t>
  </si>
  <si>
    <t>DE DONDE FUE LA BLOQUERA 1C SUR MEDIA CUADRA AL ESTE</t>
  </si>
  <si>
    <t>GLORIA DEL CARMEN ROMERO HERNANDEZ</t>
  </si>
  <si>
    <t>Martha Lorena Rojas Gallegos</t>
  </si>
  <si>
    <t>001-211092-0013S</t>
  </si>
  <si>
    <t>Ciudad Belen, del centro de salud 2 andenes al lago, casa A21</t>
  </si>
  <si>
    <t>Martha Luisa Silva Rocha</t>
  </si>
  <si>
    <t>042-100155-0001L</t>
  </si>
  <si>
    <t>10/01/1955</t>
  </si>
  <si>
    <t>VILLA SAN RAMON CASA #43</t>
  </si>
  <si>
    <t>MARIA DE LOS ANGELES MUÑOZ SILVA</t>
  </si>
  <si>
    <t>Martha Nazarena Peña Loredo</t>
  </si>
  <si>
    <t>281-270776-0008M</t>
  </si>
  <si>
    <t>27/07/1976</t>
  </si>
  <si>
    <t>Marlon Cerna Martínez</t>
  </si>
  <si>
    <t>Martha Ninoska Hernández Alvarado</t>
  </si>
  <si>
    <t>29/07/2003</t>
  </si>
  <si>
    <t>Atiliano Hernandez Gutiérrez</t>
  </si>
  <si>
    <t>Martin Alfredo Ibarra González</t>
  </si>
  <si>
    <t>281-310101-1011E</t>
  </si>
  <si>
    <t>del porton principal del aeropurto fanor urroz 1 c abajo 2 al norte</t>
  </si>
  <si>
    <t>mercedes karol gonsalez zamora</t>
  </si>
  <si>
    <t>Martin Arnoldo Melgara Cruz</t>
  </si>
  <si>
    <t>246-031193-0004F</t>
  </si>
  <si>
    <t>03/11/1993</t>
  </si>
  <si>
    <t>ESCUELA LA LIBERTAD 1KM NORTE.</t>
  </si>
  <si>
    <t>MARLING ANDREA CRUZ</t>
  </si>
  <si>
    <t>Martín José Cruz Gámez</t>
  </si>
  <si>
    <t>161 12 10 96 0004Y</t>
  </si>
  <si>
    <t>12/10/1996</t>
  </si>
  <si>
    <t>COSTADO N PAERQ GUADALUPE 2 C E 1/2 SUR</t>
  </si>
  <si>
    <t>MARLIN RUGAMA</t>
  </si>
  <si>
    <t>Martín José Paredes Calero</t>
  </si>
  <si>
    <t>281-040197-0003D</t>
  </si>
  <si>
    <t>Iglesia Recolección 3 cuadras y 1/2 al este</t>
  </si>
  <si>
    <t>Martin José Torres Cortez</t>
  </si>
  <si>
    <t>001-201296-0068R</t>
  </si>
  <si>
    <t>12/20/0096</t>
  </si>
  <si>
    <t>B. omartorrijos</t>
  </si>
  <si>
    <t>Celia Patricia Cortez  santos</t>
  </si>
  <si>
    <t>Martina Gómez Muñoz</t>
  </si>
  <si>
    <t>326-300181-0001C</t>
  </si>
  <si>
    <t>30/01/1981</t>
  </si>
  <si>
    <t>Juan Pablo Rocha Mendoza</t>
  </si>
  <si>
    <t>Marveli de Jesús Cerna Blandón</t>
  </si>
  <si>
    <t>326 - 060284-0000P</t>
  </si>
  <si>
    <t>06/02/1984</t>
  </si>
  <si>
    <t>Iglesia Siloe Bautista 6 varas al Este</t>
  </si>
  <si>
    <t>Marvin Antonio Peralta Olivero</t>
  </si>
  <si>
    <t>088-300870-0000S</t>
  </si>
  <si>
    <t>08/30/0070</t>
  </si>
  <si>
    <t>Ingenio Monte Rosa S.A (Pantaleon)</t>
  </si>
  <si>
    <t>Km 48.5 carretera a Jiquilillo, El Viejo, Chinandega.</t>
  </si>
  <si>
    <t>Instructor</t>
  </si>
  <si>
    <t>Marvin Antonio Sevilla Sandoval</t>
  </si>
  <si>
    <t>03/02/2000</t>
  </si>
  <si>
    <t>rosa angelica sandoval espinoza</t>
  </si>
  <si>
    <t>22696569/22697517</t>
  </si>
  <si>
    <t>Marvin David Chavarria Rayo</t>
  </si>
  <si>
    <t>241-230199-1000W</t>
  </si>
  <si>
    <t>16/01/1999</t>
  </si>
  <si>
    <t>Linda Vista Sur del círculo de amigas 200v al sur</t>
  </si>
  <si>
    <t>Nayvi Janet Rayo</t>
  </si>
  <si>
    <t>Electricista</t>
  </si>
  <si>
    <t>Marvin Fernando Sánchez Lazo</t>
  </si>
  <si>
    <t>001-081258-0113V</t>
  </si>
  <si>
    <t>08/12/1958</t>
  </si>
  <si>
    <t>Carmen Edmunda Castellon Cruz</t>
  </si>
  <si>
    <t>Marvin Gabriel Martínez Artola</t>
  </si>
  <si>
    <t>001-03112001-1011p</t>
  </si>
  <si>
    <t>06/06/2019</t>
  </si>
  <si>
    <t>linda gabriela artola guadamuz</t>
  </si>
  <si>
    <t>Marvin Israel Urbina Díaz</t>
  </si>
  <si>
    <t>603-140389-0002S</t>
  </si>
  <si>
    <t>03/14/0089</t>
  </si>
  <si>
    <t>MAKRO</t>
  </si>
  <si>
    <t>Estacion de policia, 1/2C al norte, El Rama</t>
  </si>
  <si>
    <t>Maryam Georgina Lanuza Rivera</t>
  </si>
  <si>
    <t>161-190589-0004U</t>
  </si>
  <si>
    <t>19/05/1989</t>
  </si>
  <si>
    <t>del utolote del norte 14c al este y 1/2 al sur</t>
  </si>
  <si>
    <t>Reymon Antonio Lanuza Rodriguz</t>
  </si>
  <si>
    <t>Maryuri Alexandra Báez Uriarte</t>
  </si>
  <si>
    <t>0012109970021S</t>
  </si>
  <si>
    <t>21/09/1997</t>
  </si>
  <si>
    <t>De la Iglesia católica de villa flor sur, 2 cuadras al sur, 1 arriba y 75 varas al sur</t>
  </si>
  <si>
    <t>Denis Jose Baez Uriarte</t>
  </si>
  <si>
    <t>Maryuri del Carmen Méndez Gadea</t>
  </si>
  <si>
    <t>329-171196-0000J</t>
  </si>
  <si>
    <t>17/11/1996</t>
  </si>
  <si>
    <t>Las Mercedes el pegador</t>
  </si>
  <si>
    <t>Bismark Adali Soriano Ruiz</t>
  </si>
  <si>
    <t>Maryuri Valeska García Padilla</t>
  </si>
  <si>
    <t>09/29/0098</t>
  </si>
  <si>
    <t>Paula Padilla</t>
  </si>
  <si>
    <t>Maryuri Valeska Herrera Carcache</t>
  </si>
  <si>
    <t>001-2712191-0035X</t>
  </si>
  <si>
    <t>27/12/1991</t>
  </si>
  <si>
    <t>Reparto shick, entrada principal de villa cuba 1/2 cuadra abajo.</t>
  </si>
  <si>
    <t>Byron Ernesto Galagarza</t>
  </si>
  <si>
    <t>Maryuri Yahoska Saballos Valverde</t>
  </si>
  <si>
    <t>042-050701-1002V</t>
  </si>
  <si>
    <t>07/05/0001</t>
  </si>
  <si>
    <t>De la posada la Viña 2 1/2 c al norte</t>
  </si>
  <si>
    <t>César Alejaandro Saballos</t>
  </si>
  <si>
    <t>Massiel Carolina Ramos García</t>
  </si>
  <si>
    <t>327-160690-0000W</t>
  </si>
  <si>
    <t>16/06/1990</t>
  </si>
  <si>
    <t>Comedor Infantil 2C oeste La playa San Lucas</t>
  </si>
  <si>
    <t>Selfida del Carmen Garcia</t>
  </si>
  <si>
    <t>Massiel del Carmen Cruz Córdoba</t>
  </si>
  <si>
    <t>324-090690-0001F</t>
  </si>
  <si>
    <t>09/06/1990</t>
  </si>
  <si>
    <t>casa del obrero 1c al norte 1c 1/2 al este</t>
  </si>
  <si>
    <t>Balvina del carmen cruz</t>
  </si>
  <si>
    <t>Mauricio Antonio Barrera</t>
  </si>
  <si>
    <t>281-261099-1009S</t>
  </si>
  <si>
    <t>26/10/1999</t>
  </si>
  <si>
    <t>Colegio Calazans 5 Cuadras Norte</t>
  </si>
  <si>
    <t>Alexandra Mercedes Barrera</t>
  </si>
  <si>
    <t>Mauricio José Martínez Silva</t>
  </si>
  <si>
    <t>001 301201 1081</t>
  </si>
  <si>
    <t>30/12/2001</t>
  </si>
  <si>
    <t>de donde fue el tanque rojo 3 cuadras al lago 2 arriba 1 al sur media abajo</t>
  </si>
  <si>
    <t>Franciso Silva</t>
  </si>
  <si>
    <t>Mauro Enrique Canales López</t>
  </si>
  <si>
    <t>0010901001059U</t>
  </si>
  <si>
    <t>09/01/2000</t>
  </si>
  <si>
    <t>Bo. 25 aniversario, Supermercado Walmart 2c O 2c S</t>
  </si>
  <si>
    <t>Maverick Yuhan Dávila Gutiérrez</t>
  </si>
  <si>
    <t>2811909971008F</t>
  </si>
  <si>
    <t>19/09/1997</t>
  </si>
  <si>
    <t>Del colegio Pureza de Maria tres cuadras al sur media al oeste</t>
  </si>
  <si>
    <t>Marlon Davila Vargas</t>
  </si>
  <si>
    <t>Máximo Virgilio Campos Chavarria</t>
  </si>
  <si>
    <t>291 200285 000G</t>
  </si>
  <si>
    <t>20/02/1985</t>
  </si>
  <si>
    <t>INSP 1 1/2 SUR</t>
  </si>
  <si>
    <t>Malpaisillo</t>
  </si>
  <si>
    <t>GABRIELA ROJAS</t>
  </si>
  <si>
    <t>Maxwell Jasmil Dávila Mendoza</t>
  </si>
  <si>
    <t>0011311021007B</t>
  </si>
  <si>
    <t>13/11/2002</t>
  </si>
  <si>
    <t>Bo. Sn Judas, Del Ceibo 4 1/2 c al Este.</t>
  </si>
  <si>
    <t>Ana Rosa Mendoza Gutierrez</t>
  </si>
  <si>
    <t>Maycol Antonio Castro Ramírez</t>
  </si>
  <si>
    <t>De la pulpería romero 1 cuadra a bajo y 1/2 al lago casa# l 7</t>
  </si>
  <si>
    <t>Maycoll González Martínez</t>
  </si>
  <si>
    <t>ursulina lopez garcia</t>
  </si>
  <si>
    <t>Mayerling Massiel Espinoza Castellón</t>
  </si>
  <si>
    <t>01/12/2001</t>
  </si>
  <si>
    <t>Ivania del Carmen castellon</t>
  </si>
  <si>
    <t>Maykel Javier Martínez Castillo</t>
  </si>
  <si>
    <t>18/03/2001</t>
  </si>
  <si>
    <t>maria tereza duarte talavera</t>
  </si>
  <si>
    <t>Maykeling Zulema Alvarado Ramos</t>
  </si>
  <si>
    <t>328-300894-0000l</t>
  </si>
  <si>
    <t>30/08/1994</t>
  </si>
  <si>
    <t>de la virgen 3 cuadras al sur 50 mts al este</t>
  </si>
  <si>
    <t>Jorge Luis Rodriguez Díaz</t>
  </si>
  <si>
    <t>Maykell Angello Valdivia Rayo</t>
  </si>
  <si>
    <t>001-070400-1015M</t>
  </si>
  <si>
    <t>Frente al pozo de ENACAL</t>
  </si>
  <si>
    <t>Maykelly Esther Pérez Muñoz</t>
  </si>
  <si>
    <t>321-110301-1001J</t>
  </si>
  <si>
    <t>11/03/2001</t>
  </si>
  <si>
    <t>María Lorena Muñoz</t>
  </si>
  <si>
    <t>Maylin Marina Acebedo López</t>
  </si>
  <si>
    <t>321-190186-0005T</t>
  </si>
  <si>
    <t>19/01/1986</t>
  </si>
  <si>
    <t>Dela capilla catolica 100 metros al Oeste.</t>
  </si>
  <si>
    <t>Holman Isaac González Guitierrez.</t>
  </si>
  <si>
    <t>Maynor Gabriel Marín López</t>
  </si>
  <si>
    <t>001 221096 0052Q</t>
  </si>
  <si>
    <t>22/10/1996</t>
  </si>
  <si>
    <t>CARLOS MARIN</t>
  </si>
  <si>
    <t>Mayra Alejandra Pérez</t>
  </si>
  <si>
    <t>041-210169-0000X</t>
  </si>
  <si>
    <t>21/01/1969</t>
  </si>
  <si>
    <t>BENEFICIO STA ROSA 1 1/2 CUADRA AL ESTE</t>
  </si>
  <si>
    <t>YADER CASTILLO</t>
  </si>
  <si>
    <t>Mayra del Socorro Montoya Mejía</t>
  </si>
  <si>
    <t>088-260681-0000L</t>
  </si>
  <si>
    <t>06/26/0081</t>
  </si>
  <si>
    <t>las Mariitas</t>
  </si>
  <si>
    <t>Santos Javier Montoya</t>
  </si>
  <si>
    <t>Mayra Margarita Torrez Luna</t>
  </si>
  <si>
    <t>001-210594-0023k</t>
  </si>
  <si>
    <t>21/05/1994</t>
  </si>
  <si>
    <t>Walter Enrique Torres Membreño</t>
  </si>
  <si>
    <t>Melba Lucia Contreras Silva.</t>
  </si>
  <si>
    <t>001-200387-0057U</t>
  </si>
  <si>
    <t>7680-7506</t>
  </si>
  <si>
    <t>Norlando Manuel Calero Moran.</t>
  </si>
  <si>
    <t>7764-3242.</t>
  </si>
  <si>
    <t>Melba María Ocón Zamora</t>
  </si>
  <si>
    <t>001-170582-0000R</t>
  </si>
  <si>
    <t>17/05/1982</t>
  </si>
  <si>
    <t>BO. PUERTO NUEVO POLICIA NACIONAL ½C E</t>
  </si>
  <si>
    <t>MELBA ZAMORA</t>
  </si>
  <si>
    <t>ALCALDIA MUNICIPAL</t>
  </si>
  <si>
    <t>ALCALDIA SAN FRANCISCO LIBRE</t>
  </si>
  <si>
    <t>Melba Solís Parrales</t>
  </si>
  <si>
    <t>Melissa del Socorro Vargas Amador</t>
  </si>
  <si>
    <t>02/11/2004</t>
  </si>
  <si>
    <t>LAS JAGUITAS</t>
  </si>
  <si>
    <t>ARACELLY AMADOR CALERO</t>
  </si>
  <si>
    <t>Melissa Guadalupe Pérez Flores</t>
  </si>
  <si>
    <t>26 /09 /2003</t>
  </si>
  <si>
    <t>26/09/2003</t>
  </si>
  <si>
    <t>Del beneficio albir 3 cuadras al oeste</t>
  </si>
  <si>
    <t>Cristhian Flores</t>
  </si>
  <si>
    <t>Melkys González Rivera</t>
  </si>
  <si>
    <t>454-020194-0001w</t>
  </si>
  <si>
    <t>02/01/1994</t>
  </si>
  <si>
    <t>8432 2599</t>
  </si>
  <si>
    <t>Escaleth Carolina Gonzalez Rivera</t>
  </si>
  <si>
    <t>7801 8606</t>
  </si>
  <si>
    <t>Melvin Antonio Rivera Espinoza</t>
  </si>
  <si>
    <t>001-070190-0004E</t>
  </si>
  <si>
    <t>07/01/1990</t>
  </si>
  <si>
    <t>Bo. Waspan Norte. Gasolinera UNO 700 metros al norte</t>
  </si>
  <si>
    <t>Violeta Esmeralda Espinoza</t>
  </si>
  <si>
    <t>Melvin José Centeno Blandon</t>
  </si>
  <si>
    <t>241-010886-0003G</t>
  </si>
  <si>
    <t>01/08/1986</t>
  </si>
  <si>
    <t>CMCA SANTA ISABEL,BENEFICIO SANTA ISABEL 1KM E</t>
  </si>
  <si>
    <t>GLORIA ELENA CENTENO BLANDON</t>
  </si>
  <si>
    <t>Mercedes Avendaño Mendoza</t>
  </si>
  <si>
    <t>005-291179-0000S</t>
  </si>
  <si>
    <t>29/11/1979</t>
  </si>
  <si>
    <t>BO. LOMAS DEL SOL, TANQUE VERDE 2C. O. 1C. S.</t>
  </si>
  <si>
    <t>VERONICA DIAZ</t>
  </si>
  <si>
    <t>Mercedes del Carmen Pérez Hernández</t>
  </si>
  <si>
    <t>326 - 260289 - 0000F</t>
  </si>
  <si>
    <t>26/02/1989</t>
  </si>
  <si>
    <t>Mini acueducto 200 varas al Oeste</t>
  </si>
  <si>
    <t>José Leonidas López</t>
  </si>
  <si>
    <t>Mercedes del Socorro Salgado Jiménez</t>
  </si>
  <si>
    <t>001-050272-0080M</t>
  </si>
  <si>
    <t>02/05/0072</t>
  </si>
  <si>
    <t>Mercedes Maribel Oivares López</t>
  </si>
  <si>
    <t>288-261062-0000T</t>
  </si>
  <si>
    <t>26/10/1962</t>
  </si>
  <si>
    <t>Gasolinera PUMA 1c al norte</t>
  </si>
  <si>
    <t>Arelys Conrado</t>
  </si>
  <si>
    <t>Mereling Massiel Osabas Chavarria</t>
  </si>
  <si>
    <t>19/04/2004</t>
  </si>
  <si>
    <t>De la entrada a Santa Ana, 5 varas al este</t>
  </si>
  <si>
    <t>KARMEN MARIA OSABAS CHAVARRIA</t>
  </si>
  <si>
    <t>Merici Marcela Sánchez</t>
  </si>
  <si>
    <t>02/03/2000</t>
  </si>
  <si>
    <t>Merlin Veranay Báez Alvarenga</t>
  </si>
  <si>
    <t>328-030198-0000K</t>
  </si>
  <si>
    <t>03/01/1998</t>
  </si>
  <si>
    <t>Frente a la Iglesia Las Profecías</t>
  </si>
  <si>
    <t>Freddy Antonio Pérez Martínez</t>
  </si>
  <si>
    <t>Meybelling Guadalupe Joaquín Traña</t>
  </si>
  <si>
    <t>11/26/0099</t>
  </si>
  <si>
    <t>De la Entrada del Panamá 300m al oeste</t>
  </si>
  <si>
    <t>Ana Mercedes Traña</t>
  </si>
  <si>
    <t>Meyling del Carmen Gutiérrez Gutiérrez</t>
  </si>
  <si>
    <t>321-210301-10001F</t>
  </si>
  <si>
    <t>21/03/2001</t>
  </si>
  <si>
    <t>Pozo comunal 150 vrs al norte, unile la grama</t>
  </si>
  <si>
    <t>Paula del Rosario Gutiérrez</t>
  </si>
  <si>
    <t>Meyling Johanna García Díaz</t>
  </si>
  <si>
    <t>001-030493-0001V</t>
  </si>
  <si>
    <t>De llantasa, 2 Andenes Norte, 1/2c Este M/I</t>
  </si>
  <si>
    <t>Meyling Johany Cruz Rugama</t>
  </si>
  <si>
    <t>2461602940000Q</t>
  </si>
  <si>
    <t>16/02/1994</t>
  </si>
  <si>
    <t>frente escuela la libertad frank tijerino N°2</t>
  </si>
  <si>
    <t>Ermas Cruz Zeledon</t>
  </si>
  <si>
    <t>Miscelania propia</t>
  </si>
  <si>
    <t>Frente escuela la libertad frank Tijerino N°2</t>
  </si>
  <si>
    <t>Meyling Lissette Maradiaga</t>
  </si>
  <si>
    <t>088-061299-1000V</t>
  </si>
  <si>
    <t>12/06/0099</t>
  </si>
  <si>
    <t>los Balcones</t>
  </si>
  <si>
    <t>Sara Abigail Mondragon</t>
  </si>
  <si>
    <t>Meyling Patricia Báez García</t>
  </si>
  <si>
    <t>321-020593-0006V</t>
  </si>
  <si>
    <t>Elvira Guillen</t>
  </si>
  <si>
    <t>Meyling Yahoska Calero González</t>
  </si>
  <si>
    <t>325-141287-0000N</t>
  </si>
  <si>
    <t>14/12/1987</t>
  </si>
  <si>
    <t>De la escuela 100 metros al sureste</t>
  </si>
  <si>
    <t>Marta victoria Calero Gonzalez</t>
  </si>
  <si>
    <t>Michael Alexander López López</t>
  </si>
  <si>
    <t>001-050496-1009T</t>
  </si>
  <si>
    <t>05/03/1998</t>
  </si>
  <si>
    <t>Villa Milagro Casa E-28</t>
  </si>
  <si>
    <t>Reynaldo Enrique López Barberena</t>
  </si>
  <si>
    <t>Michael Daniel Leiva Arias</t>
  </si>
  <si>
    <t>001-100792-0010V</t>
  </si>
  <si>
    <t>Semáforos De ciudad jardín 2 cuadras a lago 1/2 cuadra abajo</t>
  </si>
  <si>
    <t>Norma Arias</t>
  </si>
  <si>
    <t>Michael Gamaliel Centeno Guerrero</t>
  </si>
  <si>
    <t>452-060394-0001J</t>
  </si>
  <si>
    <t>03/06/0094</t>
  </si>
  <si>
    <t>FRAN TIJERINO NO.1 DE LA ESCUELA SALOMON IBARRA MAYORGA 20 MTS AL SUR.</t>
  </si>
  <si>
    <t>JOSE IGNASIO CENTENO LOPEZ</t>
  </si>
  <si>
    <t>Michelle Esperanza Rodriguez Chamorro</t>
  </si>
  <si>
    <t>561-060300-1000B</t>
  </si>
  <si>
    <t>06/03/2000</t>
  </si>
  <si>
    <t>DE LOS BOMBEROS 1CUADRA AL SUR 1/2 CUADRA AL ESTE</t>
  </si>
  <si>
    <t>ESPERANZA CHAMORRO</t>
  </si>
  <si>
    <t>Michelle Jailine Zelaya Silva</t>
  </si>
  <si>
    <t>001-240399-1034A</t>
  </si>
  <si>
    <t>De la iglesia Maria de los Angeles 1 sur 1 arriba 2 al sur calle #2</t>
  </si>
  <si>
    <t>Veronica Elizabeth Silva</t>
  </si>
  <si>
    <t>Migdalia del Carmen Moreno Mejía</t>
  </si>
  <si>
    <t>14/05/1984</t>
  </si>
  <si>
    <t>Del colegio 100 vrs al este</t>
  </si>
  <si>
    <t>Orlando Eliseo Morales</t>
  </si>
  <si>
    <t>Migdalia del Socorro Alvarado Carazo</t>
  </si>
  <si>
    <t>489-030887-0001 R</t>
  </si>
  <si>
    <t>03/08/1987</t>
  </si>
  <si>
    <t>De Radio Nicarao 6/media cuadra al Norte</t>
  </si>
  <si>
    <t>Reyna Isabel carazo Rivera</t>
  </si>
  <si>
    <t>Frente al sueño Mío sector # 2 jalapa</t>
  </si>
  <si>
    <t>Migdalia Isabel Espinoza Tercero</t>
  </si>
  <si>
    <t>492270185002M</t>
  </si>
  <si>
    <t>27/01/1985</t>
  </si>
  <si>
    <t>Comarca san bertolo sector N° 8</t>
  </si>
  <si>
    <t>Juan Neftaly Lopez Centeno</t>
  </si>
  <si>
    <t>Miguel Ángel Borda Suazo</t>
  </si>
  <si>
    <t>Del telcor de claro 1 C.O 1 1/2 C.N</t>
  </si>
  <si>
    <t>Miguel Angel Borda Canales</t>
  </si>
  <si>
    <t>Miguel Ángel Bravo Martínez</t>
  </si>
  <si>
    <t>001-180692-0022U</t>
  </si>
  <si>
    <t>18/06/1992</t>
  </si>
  <si>
    <t>Colonia Nicarao, del Palí de Rubenia 2.5 cuadras abajo</t>
  </si>
  <si>
    <t>Miguel Ángel Chévez Rodríguez</t>
  </si>
  <si>
    <t>0010209750059m</t>
  </si>
  <si>
    <t>02/09/1975</t>
  </si>
  <si>
    <t>barrio rene polanco del centro de salud carlos rugama 3c.al lago75 vrs al este</t>
  </si>
  <si>
    <t>teresa del socorro sanchez ramirez</t>
  </si>
  <si>
    <t>Miguel Ángel Hernández Gutiérrez</t>
  </si>
  <si>
    <t>084-031289-0003Q</t>
  </si>
  <si>
    <t>03/12/1989</t>
  </si>
  <si>
    <t>DELA ESCUELA RAFAELA HERRERA 300VARAS AL ESTE QUEZALHUAQUE BOQUERON.</t>
  </si>
  <si>
    <t>ANA MARIA GARCIA PERALTA</t>
  </si>
  <si>
    <t>5739-9972</t>
  </si>
  <si>
    <t>Miguel Ángel Munguía Sánchez</t>
  </si>
  <si>
    <t>001-05-06-93-0007U</t>
  </si>
  <si>
    <t>05/06/1993</t>
  </si>
  <si>
    <t>reparto chip del chaparral 7 cuadras al lago</t>
  </si>
  <si>
    <t>marcio francisco munguia pavon</t>
  </si>
  <si>
    <t>cathering  marfran</t>
  </si>
  <si>
    <t>Lomas de san juadas del lavoratorios unifar 2c al sur</t>
  </si>
  <si>
    <t>Miguel Ángel Muñoz Ramírez</t>
  </si>
  <si>
    <t>001-281297</t>
  </si>
  <si>
    <t>12/07/2019</t>
  </si>
  <si>
    <t>8607-5351</t>
  </si>
  <si>
    <t>Tania del Carmen Herrera</t>
  </si>
  <si>
    <t>Miguel Ángel Quedo Bucardo</t>
  </si>
  <si>
    <t>09/08/2004</t>
  </si>
  <si>
    <t>Del puente el Edén 2 cuadras y media al este</t>
  </si>
  <si>
    <t>José Francisco Quedo Vargas</t>
  </si>
  <si>
    <t>88873581 / 78033124</t>
  </si>
  <si>
    <t>Miguel Ángel Sánchez</t>
  </si>
  <si>
    <t>21/05/2000</t>
  </si>
  <si>
    <t>Comunidad de Rodeo#2.</t>
  </si>
  <si>
    <t>Martín Sánchez</t>
  </si>
  <si>
    <t>Miguel José Alvarado Terán</t>
  </si>
  <si>
    <t>081-140101-1009M</t>
  </si>
  <si>
    <t>14/01/2001</t>
  </si>
  <si>
    <t>GASLINERA UNO SAN MARTIN 2 CUADRA AL OESTE 25VRS AL NORTE</t>
  </si>
  <si>
    <t>LIGIA TERESA TERAN PEREZ</t>
  </si>
  <si>
    <t>82478541 MOVISTAR</t>
  </si>
  <si>
    <t>Mike Stanley Santamaría Flores</t>
  </si>
  <si>
    <t>0012810971003G</t>
  </si>
  <si>
    <t>28/10/1997</t>
  </si>
  <si>
    <t>Ciudad Jardín, de la ITR, 1/2 cuadra al Sur</t>
  </si>
  <si>
    <t>Dennise Daniel's</t>
  </si>
  <si>
    <t>Miladis de Mercedes López Brenes</t>
  </si>
  <si>
    <t>041-181073-0006C</t>
  </si>
  <si>
    <t>18/10/1973</t>
  </si>
  <si>
    <t>Ecuela Hermanos de Finlandia cañas blancas #2 200 vrs al sur</t>
  </si>
  <si>
    <t>José Roberto</t>
  </si>
  <si>
    <t>Milagro Yahoska Cruz Aguirre</t>
  </si>
  <si>
    <t>041-230903-1000S</t>
  </si>
  <si>
    <t>23/09/2003</t>
  </si>
  <si>
    <t>Bº PEDRO JOAQUIN CHAMORRO DEL CEMENTERIO NVO 1C NORTE 2C OESTE</t>
  </si>
  <si>
    <t>MARTHA ROSA AGUIRRE</t>
  </si>
  <si>
    <t>Milagros Gómez Oporta</t>
  </si>
  <si>
    <t>365-281178-0002J</t>
  </si>
  <si>
    <t>11/11/1978</t>
  </si>
  <si>
    <t>Reparto Miraflores Karretera xiloa kilometro 15</t>
  </si>
  <si>
    <t>Jose Manuel Aburto Caldera</t>
  </si>
  <si>
    <t>7715-6532</t>
  </si>
  <si>
    <t>Milagros Yoelis Turcios Carrasco</t>
  </si>
  <si>
    <t>28/04/1992</t>
  </si>
  <si>
    <t>Del granero  4 cuadra al sur y una al este #15</t>
  </si>
  <si>
    <t>Alma rosa jarquin</t>
  </si>
  <si>
    <t>Estilista mili you</t>
  </si>
  <si>
    <t>Del granero 4 cuadra al sur y una al este  #15</t>
  </si>
  <si>
    <t>Milena de Carmen Vanegas Díaz</t>
  </si>
  <si>
    <t>328-251288-0000J</t>
  </si>
  <si>
    <t>25/12/1988</t>
  </si>
  <si>
    <t>Escuela Rubén Darío 2 cuadras al Oeste</t>
  </si>
  <si>
    <t>Milena del Carmen Gutiérrez Gonzáles</t>
  </si>
  <si>
    <t>042-251085-0004S</t>
  </si>
  <si>
    <t>Enrique Gonzáles</t>
  </si>
  <si>
    <t>Mileydi Judith Torrez Montalvan</t>
  </si>
  <si>
    <t>02/02/2003</t>
  </si>
  <si>
    <t>de la escuela 150 metros al este</t>
  </si>
  <si>
    <t>Santos Silvio Padilla</t>
  </si>
  <si>
    <t>Mileydi Maryuri Lagos</t>
  </si>
  <si>
    <t>001-150693-0067G</t>
  </si>
  <si>
    <t>15/06/1993</t>
  </si>
  <si>
    <t>TOPE SUR PRADERAS DEL DORAL 1C.1/2C.AL LAGO</t>
  </si>
  <si>
    <t>CALEB MANUEL JACAMO OSRNO</t>
  </si>
  <si>
    <t>78251258 M - 87084605 C</t>
  </si>
  <si>
    <t>Milton Antonio Lezama Pérez</t>
  </si>
  <si>
    <t>0810803940006R</t>
  </si>
  <si>
    <t>08/03/1994</t>
  </si>
  <si>
    <t>DE FLOR DE PINO 1/2 C AL S</t>
  </si>
  <si>
    <t>MELANIA DEL SOCORRO PEREZ YANEZ</t>
  </si>
  <si>
    <t>Milton José Hernández Ortiz</t>
  </si>
  <si>
    <t>281-280187-0008Q</t>
  </si>
  <si>
    <t>28/01/1987</t>
  </si>
  <si>
    <t>Maria Sanchez</t>
  </si>
  <si>
    <t>8447-4431</t>
  </si>
  <si>
    <t>Hostal la tortuga booluda</t>
  </si>
  <si>
    <t>Calle de las marcoletas, iglesia san juan de Dios 1 1/2 cuadra abajo</t>
  </si>
  <si>
    <t>Milton Ramón Urroz González</t>
  </si>
  <si>
    <t>281-050989-0017R</t>
  </si>
  <si>
    <t>05/09/1989</t>
  </si>
  <si>
    <t>RPTO BELLA VISTA 4TA CALLE TOPE CEMENTERIO SAN PEDRO 1 C ESTE 10 VRS SUR</t>
  </si>
  <si>
    <t>VASTING YOKASTA  DIAZ AGUILAR</t>
  </si>
  <si>
    <t>Mireya de los Ángeles Alvarado Ortiz</t>
  </si>
  <si>
    <t>001-125009-0082A</t>
  </si>
  <si>
    <t>09/25/0068</t>
  </si>
  <si>
    <t>De la escuela Santiago 100vrs sur y 50vrs este</t>
  </si>
  <si>
    <t>Denis Manuel Velasque</t>
  </si>
  <si>
    <t>Miriam de los Ángeles López García</t>
  </si>
  <si>
    <t>Fátima García</t>
  </si>
  <si>
    <t>Miriam de los Santo Parrales</t>
  </si>
  <si>
    <t>202-231080 0004x</t>
  </si>
  <si>
    <t>cesar agusto chavez solis</t>
  </si>
  <si>
    <t>Miriam del Carmen Aguilar Gómez</t>
  </si>
  <si>
    <t>326-290399-1004F</t>
  </si>
  <si>
    <t>29/03/1999</t>
  </si>
  <si>
    <t>LAS CEIBAS DEL COLEGIO NUCARAO 1/2 KM. NORTE.</t>
  </si>
  <si>
    <t>MARCIAL AGUILAR GOMEZ</t>
  </si>
  <si>
    <t>Miriam Rizo Sánchez</t>
  </si>
  <si>
    <t>246-121095-0000D</t>
  </si>
  <si>
    <t>12/10/1995</t>
  </si>
  <si>
    <t>CMCA SANTA ROSA, FRENTE A XOPEXCA.</t>
  </si>
  <si>
    <t>FELIPE CASTILLO SANCHEZ</t>
  </si>
  <si>
    <t>Mirian Salvadora Fletes Fernandez</t>
  </si>
  <si>
    <t>0011701830039C</t>
  </si>
  <si>
    <t>17/01/1983</t>
  </si>
  <si>
    <t>DEL CINE AMERICA 1C ABAJO 2/1C AL LAGO</t>
  </si>
  <si>
    <t>ALBA LUZ FERNANDEZ</t>
  </si>
  <si>
    <t>Mirna Auxiliadora Figueroa Chávez</t>
  </si>
  <si>
    <t>044-240588-0000W</t>
  </si>
  <si>
    <t>24/05/1988</t>
  </si>
  <si>
    <t>RPTO ANA VIRGEN NOBLE, BLOQUE F CASA #16</t>
  </si>
  <si>
    <t>RAMON ERNESTO GUIDO MORA</t>
  </si>
  <si>
    <t>COMEDOR LA FE</t>
  </si>
  <si>
    <t>FTE DONDE FUERON LOS SEMAFOROS DE LA ALEJANDRO, JINOTEPE</t>
  </si>
  <si>
    <t>Mirta Aracellys Figueroa Chávez</t>
  </si>
  <si>
    <t>044-080990-0000C</t>
  </si>
  <si>
    <t>08/09/1990</t>
  </si>
  <si>
    <t>RPTO ANA VIRGEN NOBLE DE LA CANCHA 1C NORTE 1/2C AL ESTE</t>
  </si>
  <si>
    <t>PETRONA MARGARITA CHAVEZ</t>
  </si>
  <si>
    <t>Mirta Ileana Solano Sánchez</t>
  </si>
  <si>
    <t>452-260581-0001L</t>
  </si>
  <si>
    <t>05/26/0081</t>
  </si>
  <si>
    <t>Barrio laureles sur, pista sabana grande, de la entrada fernandez zera 8 andenes al sur.</t>
  </si>
  <si>
    <t>Joel Raul Peréz Trujillo</t>
  </si>
  <si>
    <t>Mirthala José Meza Arcia</t>
  </si>
  <si>
    <t>281-150500-1004T</t>
  </si>
  <si>
    <t>Esquina puente Martínez 75 varas al sur</t>
  </si>
  <si>
    <t xml:space="preserve">COCTELERIA HERENIA </t>
  </si>
  <si>
    <t xml:space="preserve">ESQUINA PUENTE MARTINEZ 45 VARAS ARRIBA </t>
  </si>
  <si>
    <t>Misael José Montoya Donaire</t>
  </si>
  <si>
    <t>De la escuela Gilberto Ramirez 20 vrs al oeste</t>
  </si>
  <si>
    <t>Mishaell Antonio Narváez Lacayo</t>
  </si>
  <si>
    <t>281-051281-0011x</t>
  </si>
  <si>
    <t>05/12/1981</t>
  </si>
  <si>
    <t>Tope Duque estrada 3c al Norte 1arriba y 10 vrs al sur</t>
  </si>
  <si>
    <t>Jose andres Narvaez Garcias</t>
  </si>
  <si>
    <t>2311-6974</t>
  </si>
  <si>
    <t>Mitchel Marlene Montiel Hernández</t>
  </si>
  <si>
    <t>042-180102-1000C</t>
  </si>
  <si>
    <t>01/18/0002</t>
  </si>
  <si>
    <t>Miurel Solís Mendieta</t>
  </si>
  <si>
    <t>001-310377-0060B</t>
  </si>
  <si>
    <t>31/03/1977</t>
  </si>
  <si>
    <t>Donald Marquez</t>
  </si>
  <si>
    <t>Moisés Abel López morales</t>
  </si>
  <si>
    <t>001-020500-1055B</t>
  </si>
  <si>
    <t>VILLA LIBERTAD , FARMACIA MARIEN 2 ANDENES. S. CA</t>
  </si>
  <si>
    <t>MAYRA DEL ROSARIO MORALES CUADRA</t>
  </si>
  <si>
    <t>Moisés Adrian Escoto González</t>
  </si>
  <si>
    <t>2812901950011C</t>
  </si>
  <si>
    <t>29/01/1995</t>
  </si>
  <si>
    <t>ENTRADA EL OJOCHAL CASA DE OSCAR VACA 300VRS AL ESTE</t>
  </si>
  <si>
    <t>NOELVIA ADELINA ESCOTO GONZALEZ</t>
  </si>
  <si>
    <t>Moisés Emmanuel Centeno</t>
  </si>
  <si>
    <t>De los juzgados nuevos de managua 4 cuadras  al lago 2 cuadras hacia arriba enfrente del parque acuatico</t>
  </si>
  <si>
    <t>Moisés Gabriel Blanco Castillo</t>
  </si>
  <si>
    <t>281-181091-0008F</t>
  </si>
  <si>
    <t>18/10/1991</t>
  </si>
  <si>
    <t>7736-8041</t>
  </si>
  <si>
    <t>Maria Jose Salvatierra Fonseca</t>
  </si>
  <si>
    <t>8332-3967/7540-0335</t>
  </si>
  <si>
    <t>Yazaki S.A.</t>
  </si>
  <si>
    <t>avenida del by pass, contiguo a Agrosa</t>
  </si>
  <si>
    <t>Moisés Israel Hernández Hernández</t>
  </si>
  <si>
    <t>001-190201-1033p</t>
  </si>
  <si>
    <t>19/02/2001</t>
  </si>
  <si>
    <t>de la iglesia  sancristobal 1cuadrea arriba 1/2 al sur 1/2 arriba</t>
  </si>
  <si>
    <t>martha patricia hernandez</t>
  </si>
  <si>
    <t>Moisés Tomas Hernández Urrutia</t>
  </si>
  <si>
    <t>0011508920042X</t>
  </si>
  <si>
    <t>15/08/1992</t>
  </si>
  <si>
    <t>Comarca Pochocuape, del Instituto Técnico la Inmaculada 2c al sur, 1/2 arriba</t>
  </si>
  <si>
    <t>Moises Tomas Hernandez</t>
  </si>
  <si>
    <t>Moisés Wilfredo Sandino</t>
  </si>
  <si>
    <t>001-030293-0033S</t>
  </si>
  <si>
    <t>De las 3 Cruces 2 cuadras al norte y 1/2 cuadra hacia el oeste</t>
  </si>
  <si>
    <t>Monica Rivas</t>
  </si>
  <si>
    <t>001-111081-0054A</t>
  </si>
  <si>
    <t>11/10/1981</t>
  </si>
  <si>
    <t>B jayalida,de la coperrativa omar bac,4alc</t>
  </si>
  <si>
    <t>fransis rivas</t>
  </si>
  <si>
    <t>Muhammad de Jesús Ruiz Zamora</t>
  </si>
  <si>
    <t>24/12/2004</t>
  </si>
  <si>
    <t>Del Sombrero, 2C. Arriba, 6C. Sur</t>
  </si>
  <si>
    <t>Blanca Azucena Zamora Espinoza</t>
  </si>
  <si>
    <t>Mykell Antonio Guadamuz Alvarez</t>
  </si>
  <si>
    <t>401-080293-0000Y</t>
  </si>
  <si>
    <t>08/02/1993</t>
  </si>
  <si>
    <t>Monumento de la villa 1c Arriba 1c Norte.</t>
  </si>
  <si>
    <t>Karla Johana Alvarez</t>
  </si>
  <si>
    <t>2230-5930</t>
  </si>
  <si>
    <t>Myrless Samanta Sandoval Castellón</t>
  </si>
  <si>
    <t>281-120397-0006M</t>
  </si>
  <si>
    <t>Myriam Castellón</t>
  </si>
  <si>
    <t>Nadia Josefa Talavera Miranda</t>
  </si>
  <si>
    <t>043-190357-0000Y</t>
  </si>
  <si>
    <t>03/19/0057</t>
  </si>
  <si>
    <t>De la ferretería Luna 1 1/2 c al este</t>
  </si>
  <si>
    <t>Christiand Herrera Talavera</t>
  </si>
  <si>
    <t>Nagel José Moreno</t>
  </si>
  <si>
    <t>001-040286-0015N</t>
  </si>
  <si>
    <t>04/02/1986</t>
  </si>
  <si>
    <t>Clínica don bosco 1c al sur 2c arriba 1/2 al sur, reparto habana casa#12</t>
  </si>
  <si>
    <t>Adaluz solis</t>
  </si>
  <si>
    <t>2249-6023</t>
  </si>
  <si>
    <t>Nahima Alejandra Obando Ramos</t>
  </si>
  <si>
    <t>001-180296-0017R</t>
  </si>
  <si>
    <t>18/02/1996</t>
  </si>
  <si>
    <t>Del  parque de la colonia 10 de junio 5 cuadras al lago</t>
  </si>
  <si>
    <t>Pablo Emilio Obando Guerrero</t>
  </si>
  <si>
    <t>Nahima del Socorro Carrión Gutiérrez</t>
  </si>
  <si>
    <t>041-190483-0005K</t>
  </si>
  <si>
    <t>04/19/0083</t>
  </si>
  <si>
    <t>Gasolinera Puma 1/2c oeste</t>
  </si>
  <si>
    <t>Adán Ernesto Romero</t>
  </si>
  <si>
    <t>Nairobi Ramón Acosta Zelaya</t>
  </si>
  <si>
    <t>081-041289-0019C</t>
  </si>
  <si>
    <t>Barrio Modesto Palma de la Bimbo 2 c abajo ½ oeste</t>
  </si>
  <si>
    <t>Nancy Elizabeth Cano Pérez</t>
  </si>
  <si>
    <t>004-200987-0001A</t>
  </si>
  <si>
    <t>20/09/1987</t>
  </si>
  <si>
    <t>Edwin Rojas</t>
  </si>
  <si>
    <t>Natalia Carolina Tijerino Bonilla</t>
  </si>
  <si>
    <t>0010711930042U</t>
  </si>
  <si>
    <t>Villa Venezuela, sector "B" anden 4, casa 4992</t>
  </si>
  <si>
    <t>Manuela Bonilla</t>
  </si>
  <si>
    <t>Natalia Mercedes Méndez Pérez</t>
  </si>
  <si>
    <t>20-09-20002</t>
  </si>
  <si>
    <t>20/09/2002</t>
  </si>
  <si>
    <t>Frente al pozo comunal</t>
  </si>
  <si>
    <t>Maricela de los ángeles Pérez</t>
  </si>
  <si>
    <t>Nayeli Paola Sequeira</t>
  </si>
  <si>
    <t>18/08/2001</t>
  </si>
  <si>
    <t>del colegio salomon ibarra 3c arriba</t>
  </si>
  <si>
    <t>juana Francisca sequeira lopez</t>
  </si>
  <si>
    <t>Nayelis Emilia Torrez Reyes</t>
  </si>
  <si>
    <t>328-250102-1000R</t>
  </si>
  <si>
    <t>25/01/2002</t>
  </si>
  <si>
    <t>del portón de la insula 1km al sur</t>
  </si>
  <si>
    <t>Ruth Reyes</t>
  </si>
  <si>
    <t>Neftalí Guzmán Argeñal Gutiérrez</t>
  </si>
  <si>
    <t>281-020800-2-1000F</t>
  </si>
  <si>
    <t>CMRC. Los cocos, del colegio san  Isidro 250 VRS al Norte</t>
  </si>
  <si>
    <t>Pío Mauricio Argeñal Diaz</t>
  </si>
  <si>
    <t>Nelly Tatiana Hernández Mendieta</t>
  </si>
  <si>
    <t>042-310767-0002G</t>
  </si>
  <si>
    <t>31/07/1967</t>
  </si>
  <si>
    <t>DE CLARO 1C NORTE 1C ABAJO, Bº SAN SEBASTIAN</t>
  </si>
  <si>
    <t>MANUEL SALVADOR QUINTANILLA</t>
  </si>
  <si>
    <t>Nelson José Poveda Meza</t>
  </si>
  <si>
    <t>281 120189 0018 f</t>
  </si>
  <si>
    <t>12/01/1989</t>
  </si>
  <si>
    <t>Rpt  semilla de esperanza</t>
  </si>
  <si>
    <t>Maria jose</t>
  </si>
  <si>
    <t>Nelson Uriel Benavides González</t>
  </si>
  <si>
    <t>241-080196-1000F</t>
  </si>
  <si>
    <t>08/01/1996</t>
  </si>
  <si>
    <t>CMCA SAN FRANCISCO DE LOS CEDROS, ESCUELA LAS PEÑAS 700 VRS NE</t>
  </si>
  <si>
    <t>FRANCISCO RIOS</t>
  </si>
  <si>
    <t>Nely Felipa Talavera Cerna</t>
  </si>
  <si>
    <t>326-260593-0000D</t>
  </si>
  <si>
    <t>26/05/1993</t>
  </si>
  <si>
    <t>Quebrada Grande Escuela 200 metros al Oeste</t>
  </si>
  <si>
    <t>Mauricio Gómez</t>
  </si>
  <si>
    <t>Néstor Adolfo Cruz López</t>
  </si>
  <si>
    <t>002-150699-1001G</t>
  </si>
  <si>
    <t>15/06/1999</t>
  </si>
  <si>
    <t>Coronada Cruz</t>
  </si>
  <si>
    <t>Nestor José Zapata Vallecillo</t>
  </si>
  <si>
    <t>14/10/2019</t>
  </si>
  <si>
    <t>De donde fue el tanque rojo 7cuadras arriva 30varas al lago</t>
  </si>
  <si>
    <t>Jose Ernesto Zapata Bendaña</t>
  </si>
  <si>
    <t>Néstor Ordoñez Castellón</t>
  </si>
  <si>
    <t>005-280278-0003Q</t>
  </si>
  <si>
    <t>28/02/1978</t>
  </si>
  <si>
    <t>CAS. SAN VICENTE, SAN VICENTE LOS POCHOTILLOS.</t>
  </si>
  <si>
    <t>ABELINA CASTELLON</t>
  </si>
  <si>
    <t>Néstor Reynaldo Ordoñez Pérez</t>
  </si>
  <si>
    <t>321-180899-1000X</t>
  </si>
  <si>
    <t>Amelia del Rosario Pérez</t>
  </si>
  <si>
    <t>Néstor William Alvarado Mejía</t>
  </si>
  <si>
    <t>329-250280-0003H</t>
  </si>
  <si>
    <t>25/02/1980</t>
  </si>
  <si>
    <t>Séctor El Carrizal, Comunidad El Roble</t>
  </si>
  <si>
    <t>Leonardo Alvarado Sánchez</t>
  </si>
  <si>
    <t>Trabaja en actividades por cuenta propia (huerto familiar, diversificación de cultivo.</t>
  </si>
  <si>
    <t>Nexis Enoc Ríos Bellorín</t>
  </si>
  <si>
    <t>15/02/2004</t>
  </si>
  <si>
    <t>Margia Judith Sánchez</t>
  </si>
  <si>
    <t>Nexy Oneyda Karlsson Zeledón</t>
  </si>
  <si>
    <t>041-291168-0002F</t>
  </si>
  <si>
    <t>11/29/0068</t>
  </si>
  <si>
    <t>Kjell Karlsson</t>
  </si>
  <si>
    <t>Casa de huéspedes Karlsson</t>
  </si>
  <si>
    <t>De donde fue iglesia La Roca 3c al sur 1/2 al este 25 vrs al norte</t>
  </si>
  <si>
    <t>Neyda Cristina Ponce Martínez</t>
  </si>
  <si>
    <t>488-130378-0000L</t>
  </si>
  <si>
    <t>13/03/1979</t>
  </si>
  <si>
    <t>Bo. Danilo ponce</t>
  </si>
  <si>
    <t>edgar lozano zanches</t>
  </si>
  <si>
    <t>Neysi Anahi Casco Carrasco</t>
  </si>
  <si>
    <t>7/4/2003</t>
  </si>
  <si>
    <t>De la iglesia Catolica 100 varas al norte</t>
  </si>
  <si>
    <t>Santos Marbeli Carrasco Romero</t>
  </si>
  <si>
    <t>Neysi del Carmen Gutiérrez López</t>
  </si>
  <si>
    <t>321-300898-1000E</t>
  </si>
  <si>
    <t>30/08/1998</t>
  </si>
  <si>
    <t>DEL CAMPO DEPORTIVO 100 MTS. SUR LA MANZANA.</t>
  </si>
  <si>
    <t>JANIER ANTONIO GUTIERREZ</t>
  </si>
  <si>
    <t>Nilda Sobeyda Soriano Benavidez</t>
  </si>
  <si>
    <t>090-010390-0000X</t>
  </si>
  <si>
    <t>03/01/0090</t>
  </si>
  <si>
    <t>Granja avicola La Esperanza</t>
  </si>
  <si>
    <t>comarca el ojo de agua, del empalme 100vrs abajo</t>
  </si>
  <si>
    <t>Ninoska del Socorro Molina Narváez</t>
  </si>
  <si>
    <t>201-020390-0005G</t>
  </si>
  <si>
    <t>03/02/1990</t>
  </si>
  <si>
    <t>Calle cuiscoma</t>
  </si>
  <si>
    <t>Johanna jiron</t>
  </si>
  <si>
    <t>Farmacia nuestra señora de guadalupe</t>
  </si>
  <si>
    <t>De la iglesia de guadalupe 20 varas al este</t>
  </si>
  <si>
    <t>Nitza Morales</t>
  </si>
  <si>
    <t>Rotonda Centroamérica del llavero 1cal sur</t>
  </si>
  <si>
    <t>Nobexis Joelia Ruiz Carazo</t>
  </si>
  <si>
    <t>321-300400-1002N</t>
  </si>
  <si>
    <t>30/04/2000</t>
  </si>
  <si>
    <t>De la Ermita 200 vrs al oeste</t>
  </si>
  <si>
    <t>Luis Adonis Alvarado Gutiérrez</t>
  </si>
  <si>
    <t>Noé de los Ángeles Díaz</t>
  </si>
  <si>
    <t>321-101092-0002C</t>
  </si>
  <si>
    <t>CENTRO DE SALUD,  4C. NOROESTE.</t>
  </si>
  <si>
    <t>ANIBAL ARIEL LOPEZ MEJIA</t>
  </si>
  <si>
    <t>Noel Antonio Flores Martínez</t>
  </si>
  <si>
    <t>005-140778-0000P</t>
  </si>
  <si>
    <t>14/07/1978</t>
  </si>
  <si>
    <t>San fco libre comarca santa rosa segunda entrada</t>
  </si>
  <si>
    <t>José Andrés Flores Ampié</t>
  </si>
  <si>
    <t>Noelia Esmeralda Calero López</t>
  </si>
  <si>
    <t>0422308790005J</t>
  </si>
  <si>
    <t>08/23/0079</t>
  </si>
  <si>
    <t>Arlis Antonio Peña</t>
  </si>
  <si>
    <t>Nohelia Alejandra Medrano Palacios</t>
  </si>
  <si>
    <t>0012508001061C</t>
  </si>
  <si>
    <t>De la iglesia de fatima 2 cuadras al sur</t>
  </si>
  <si>
    <t>Nohemí Howard Pérez Montes</t>
  </si>
  <si>
    <t>001-161092-0050W</t>
  </si>
  <si>
    <t>kativo(carret norte) 8 cuadras al sur frente la planta eléctrica</t>
  </si>
  <si>
    <t>Margarita elizabeth Montes Torres</t>
  </si>
  <si>
    <t>Nolvin Javier Herrera Montenegro</t>
  </si>
  <si>
    <t>246-180892-0003Y</t>
  </si>
  <si>
    <t>EL CEDRO DE LA ESCUELA 100 MTS AL NORTE.</t>
  </si>
  <si>
    <t>PEDRO HERRERA MONTENEGRO</t>
  </si>
  <si>
    <t>Noris Roxana Aguilera</t>
  </si>
  <si>
    <t>088-010793-0002A</t>
  </si>
  <si>
    <t>07/01/0093</t>
  </si>
  <si>
    <t>Norlan Benito Peralta Jirón</t>
  </si>
  <si>
    <t>489-101092-0002T</t>
  </si>
  <si>
    <t>De la iglesia pentecostal 30 mts al sur tastasli</t>
  </si>
  <si>
    <t>jose benito peralta lopez</t>
  </si>
  <si>
    <t>Finca san jose</t>
  </si>
  <si>
    <t>Del subterraneo 700 mts al este, buena vista del peñon</t>
  </si>
  <si>
    <t>Norlan Benjamín Trejos Ríos</t>
  </si>
  <si>
    <t>005-191182-0000E</t>
  </si>
  <si>
    <t>19/11/1982</t>
  </si>
  <si>
    <t>CAS. LA CENICERA, SANTA MARIA.</t>
  </si>
  <si>
    <t>JAIRO TREJOS MORAN</t>
  </si>
  <si>
    <t>Norlan David Robleto Padilla</t>
  </si>
  <si>
    <t>001-180998-1022T</t>
  </si>
  <si>
    <t>18/09/1998</t>
  </si>
  <si>
    <t>Del bar la cañada, 5 1/2C abajo, barrio 31 de diciembre.</t>
  </si>
  <si>
    <t>José Benito Robleto Pérez</t>
  </si>
  <si>
    <t>Norlan Hamilton Mejía Guzmán</t>
  </si>
  <si>
    <t>042-050493-0003Q</t>
  </si>
  <si>
    <t>05/04/1993</t>
  </si>
  <si>
    <t>B. Laureano Mairena, Entrada iglesia Hebron 1C arriba , 1 1/2 al sur</t>
  </si>
  <si>
    <t>Catalina Guzmán Nicaragua</t>
  </si>
  <si>
    <t>Taller Mejia</t>
  </si>
  <si>
    <t>B. Laureano Mairena, Iglesia Hebron 1C arriba , 1 1/2 al sur</t>
  </si>
  <si>
    <t>Norlan Ismael Talavera Gadea</t>
  </si>
  <si>
    <t>241-190592-0017J</t>
  </si>
  <si>
    <t>19/05/1992</t>
  </si>
  <si>
    <t>CMCA LOS ALPES, CONTIGUO PUESTO DE SALUD</t>
  </si>
  <si>
    <t>NORMA GADEA</t>
  </si>
  <si>
    <t>Norland Alberto Ignacio García Vallejos</t>
  </si>
  <si>
    <t>0010207001033Q</t>
  </si>
  <si>
    <t>02/07/2000</t>
  </si>
  <si>
    <t>Bo. Waspan Sur, Gasolinera 1 9C al sur M/D</t>
  </si>
  <si>
    <t>Norlyht Josue Gómez Ortiz</t>
  </si>
  <si>
    <t>281-240895-0001B</t>
  </si>
  <si>
    <t>24/08/1995</t>
  </si>
  <si>
    <t>Km 102 y medio, carretera León Chinandega, Comarca Los Cocos</t>
  </si>
  <si>
    <t>NORBERTO SIMEON GOMEZ AREAS</t>
  </si>
  <si>
    <t>Norlyht Josué Gómez Ortiz</t>
  </si>
  <si>
    <t>Norberto Simeon Gomez Ortiz</t>
  </si>
  <si>
    <t>Norma del Socorro Martínez Córdoba</t>
  </si>
  <si>
    <t>001-290798-0005 y</t>
  </si>
  <si>
    <t>29/07/1998</t>
  </si>
  <si>
    <t>edificio armando guido 1 1/2 al lago</t>
  </si>
  <si>
    <t>martha patricia cordobas lacayo</t>
  </si>
  <si>
    <t>Norma del Socorro Suarez González</t>
  </si>
  <si>
    <t>17/9/2001</t>
  </si>
  <si>
    <t>17/09/2001</t>
  </si>
  <si>
    <t>Frente al pozo Comunal esquipulas.</t>
  </si>
  <si>
    <t>Yadira López Gonzáles</t>
  </si>
  <si>
    <t>Norma Rosa López López</t>
  </si>
  <si>
    <t>326-020197-1000Q</t>
  </si>
  <si>
    <t>02/01/1997</t>
  </si>
  <si>
    <t>POZO ENACAL, 20VRS OESTE, GUASCASON.</t>
  </si>
  <si>
    <t>NELSON JARQUIN</t>
  </si>
  <si>
    <t>Norman Javier Crespín</t>
  </si>
  <si>
    <t>Del colegio cantera 1/2 cuadra abajo</t>
  </si>
  <si>
    <t>Norvin Danilo Sobalvarro Moreno</t>
  </si>
  <si>
    <t>4911911921000P</t>
  </si>
  <si>
    <t>19/11/1992</t>
  </si>
  <si>
    <t>comarca los olivos</t>
  </si>
  <si>
    <t>Anibal ponce Moreno</t>
  </si>
  <si>
    <t>Norvin Joasph Ferrufino González</t>
  </si>
  <si>
    <t>001 160897 1003s</t>
  </si>
  <si>
    <t>Del centro de villa Venezuela 14 andenes al sur</t>
  </si>
  <si>
    <t xml:space="preserve">servicio y montajes industriales </t>
  </si>
  <si>
    <t xml:space="preserve">coca cola carretera norte </t>
  </si>
  <si>
    <t>Norvin José González Guido</t>
  </si>
  <si>
    <t>241-250900-1005W</t>
  </si>
  <si>
    <t>25/09/2000</t>
  </si>
  <si>
    <t>CMCA LAS CUCHILLAS, IGLESIA CATOLICA SAN PABLO 600 VRS E.</t>
  </si>
  <si>
    <t>CARLOS GONZALEZ</t>
  </si>
  <si>
    <t>Norvin Samuel Lira Lira</t>
  </si>
  <si>
    <t>01/12/2000</t>
  </si>
  <si>
    <t>Juana Lidia Lira Espinoza</t>
  </si>
  <si>
    <t>Nuria Sulema Gutiérrez Pérez</t>
  </si>
  <si>
    <t>321-251095-0001M</t>
  </si>
  <si>
    <t>25/10/1995</t>
  </si>
  <si>
    <t>De la iglesia camino a la Santidad 100 al norte y 200 al Este</t>
  </si>
  <si>
    <t>Julio Ernesto Gutiérrez</t>
  </si>
  <si>
    <t>Octavio José Aráuz Soza</t>
  </si>
  <si>
    <t>443 220200 1002E</t>
  </si>
  <si>
    <t>22/02/2000</t>
  </si>
  <si>
    <t>B0.Laureles sur.de la distribudora la grande.1c abajo.2c al sur</t>
  </si>
  <si>
    <t>0ctavio jose arauz gonsalez</t>
  </si>
  <si>
    <t>Olga María Martínez Hernández</t>
  </si>
  <si>
    <t>043-051080-0000P</t>
  </si>
  <si>
    <t>10/05/0080</t>
  </si>
  <si>
    <t>Olga María Román Mendoza</t>
  </si>
  <si>
    <t>042-201096-0001T</t>
  </si>
  <si>
    <t>10/20/0096</t>
  </si>
  <si>
    <t>Detrás del mercado municipal, frente donde fue el MTI</t>
  </si>
  <si>
    <t>Jairo Román</t>
  </si>
  <si>
    <t>Olga Maribel Serrano García</t>
  </si>
  <si>
    <t>002-291178-0001W</t>
  </si>
  <si>
    <t>29/11/1978</t>
  </si>
  <si>
    <t>Walter Bermudez</t>
  </si>
  <si>
    <t>San pablo parque 1 cuadra abajo 2 cuadras al sur.</t>
  </si>
  <si>
    <t>Olga Yamileth López</t>
  </si>
  <si>
    <t>241-230201-1002N</t>
  </si>
  <si>
    <t>02/23/0001</t>
  </si>
  <si>
    <t>La Parranda</t>
  </si>
  <si>
    <t>Lucia del Socorro Chavarria Montenegro</t>
  </si>
  <si>
    <t>Olga Yessenia Hernández Vargas</t>
  </si>
  <si>
    <t>326-180494-0000Y</t>
  </si>
  <si>
    <t>18/04/1994</t>
  </si>
  <si>
    <t>Detras de escuela primaria</t>
  </si>
  <si>
    <t>Rodolfo Martín Gómez</t>
  </si>
  <si>
    <t>Olimpia Yamileth Morales Lira</t>
  </si>
  <si>
    <t>321-130386-0005T</t>
  </si>
  <si>
    <t>13/03/1986</t>
  </si>
  <si>
    <t>Frende casa comunal, costado noreste</t>
  </si>
  <si>
    <t>Juan Carlos Dávila cevilla</t>
  </si>
  <si>
    <t>Olman Emilio González Urbina</t>
  </si>
  <si>
    <t>162-271293-0001A</t>
  </si>
  <si>
    <t>27/12/1993</t>
  </si>
  <si>
    <t>Hassell Ignacia Mendoza Gutierrez.</t>
  </si>
  <si>
    <t>Olyenka Celena Orozco Gutiérrez</t>
  </si>
  <si>
    <t>001-280296-0006B</t>
  </si>
  <si>
    <t>vidal adonis irias moraga</t>
  </si>
  <si>
    <t>Omar Joaquín Obando Somarriba</t>
  </si>
  <si>
    <t>0011912011005Y</t>
  </si>
  <si>
    <t>19/12/2001</t>
  </si>
  <si>
    <t>De la iglesia de santa rosa 1 c 1/2 arriba mano derecha</t>
  </si>
  <si>
    <t>Angel salvador</t>
  </si>
  <si>
    <t>Oriana Auxiliadora Ferrera Silva</t>
  </si>
  <si>
    <t>321-240501-1000U</t>
  </si>
  <si>
    <t>24/05/2001</t>
  </si>
  <si>
    <t>frente a Hermita Catolica La Union</t>
  </si>
  <si>
    <t>Luisa Amanda Silva</t>
  </si>
  <si>
    <t>2462110870002T</t>
  </si>
  <si>
    <t>21/10/1987</t>
  </si>
  <si>
    <t>Divisiones el cua</t>
  </si>
  <si>
    <t>Hancis Moreno</t>
  </si>
  <si>
    <t>El cua Jinotega frente policia</t>
  </si>
  <si>
    <t>Orlando de Jesús Rodriguez Porras</t>
  </si>
  <si>
    <t>11/06/2004</t>
  </si>
  <si>
    <t>Del gancho de caminos una cuadra y media al sur contigo a la farmacia santa gema</t>
  </si>
  <si>
    <t>Mayra delos Angeles Gutierriz Gusman</t>
  </si>
  <si>
    <t>Orlando José Castro Rivera</t>
  </si>
  <si>
    <t>241-140897-1001K</t>
  </si>
  <si>
    <t>14/08/1997</t>
  </si>
  <si>
    <t>CMCA PUEBLO NUEVO, FRENTE COOPERATIVA LA UNION</t>
  </si>
  <si>
    <t>ANDREA RIVERA JARQUIN</t>
  </si>
  <si>
    <t>Orlando Mercedes Chavarria Calero</t>
  </si>
  <si>
    <t>281-271101-1004d</t>
  </si>
  <si>
    <t>27/11/2001</t>
  </si>
  <si>
    <t>sofia de los ángeles calero</t>
  </si>
  <si>
    <t>Oscar Alain Funez Montoya</t>
  </si>
  <si>
    <t>281-160201-1011D</t>
  </si>
  <si>
    <t>16/02/2001</t>
  </si>
  <si>
    <t>DEL POZO DE AGUA POTABLE 200 VRS AL SUR EL JICARITO</t>
  </si>
  <si>
    <t>GRACIELA MONTOYA</t>
  </si>
  <si>
    <t>Oscar Alain Fúnez Montoya</t>
  </si>
  <si>
    <t>281-16-02-01-1011d</t>
  </si>
  <si>
    <t>02/16/0001</t>
  </si>
  <si>
    <t>del pozo del agua potable 200 vrs al sur</t>
  </si>
  <si>
    <t>oscar simeon funez rios</t>
  </si>
  <si>
    <t>Oscar Alberto Guerrero Talavera</t>
  </si>
  <si>
    <t>03  8 2002</t>
  </si>
  <si>
    <t>Del beneficio la   camelia 100 mts     al norte  sobrela caretera</t>
  </si>
  <si>
    <t>Hojana</t>
  </si>
  <si>
    <t>Oscar Alexander Muñoz Laínez</t>
  </si>
  <si>
    <t>281-031289-0012B</t>
  </si>
  <si>
    <t>Rosa Maria Lainez Bolañoz</t>
  </si>
  <si>
    <t>84306728tr</t>
  </si>
  <si>
    <t>Coniser</t>
  </si>
  <si>
    <t>Salida a Chinandega 500 mts al Norte León</t>
  </si>
  <si>
    <t>Notificador</t>
  </si>
  <si>
    <t>Oscar Antonio Fonseca Sandoval</t>
  </si>
  <si>
    <t>008-090898-1000Q</t>
  </si>
  <si>
    <t>Gladys del Socorro Sandoval Perez</t>
  </si>
  <si>
    <t>Oscar Danilo Gómez Torrentes</t>
  </si>
  <si>
    <t>04/04/2002</t>
  </si>
  <si>
    <t>Del portón de enabus, 1 1/2C arriba, barrio georgino andrades</t>
  </si>
  <si>
    <t>Rosa Argentina Narvaez Moran</t>
  </si>
  <si>
    <t>Oscar Danilo López Mendoza</t>
  </si>
  <si>
    <t>081-030380-0011M</t>
  </si>
  <si>
    <t>03/03/0080</t>
  </si>
  <si>
    <t>PROINCO</t>
  </si>
  <si>
    <t>Km 14 carretera a Masaya, 8Km al este.</t>
  </si>
  <si>
    <t>Oscar Danilo Roque Torres</t>
  </si>
  <si>
    <t>281-041000-1008G</t>
  </si>
  <si>
    <t>10/04/0200</t>
  </si>
  <si>
    <t>OSCAR DANILO ROQUE TORRES</t>
  </si>
  <si>
    <t>servicio de soldadura</t>
  </si>
  <si>
    <t>REPTO. LA ARROSERA LABORATORIO DIVINA 1C. N. 3C. O.</t>
  </si>
  <si>
    <t>Oscar Eli Cruz Villegas</t>
  </si>
  <si>
    <t>241-170502-1002p</t>
  </si>
  <si>
    <t>B° Daniel Teller, costado sur de la casa comunal</t>
  </si>
  <si>
    <t>Rosa Elizabeth Villegas Valle</t>
  </si>
  <si>
    <t>Oscar Fermín Mendoza Duarte.</t>
  </si>
  <si>
    <t>001-201197-1008B</t>
  </si>
  <si>
    <t>20/11/1997</t>
  </si>
  <si>
    <t>kilómetro 34 1/2 Carretera vieja a león 500 metros al norte.</t>
  </si>
  <si>
    <t>Ethel Guadalupe Mendoza Duarte</t>
  </si>
  <si>
    <t>Oscar Francisco Nicoya Suarez</t>
  </si>
  <si>
    <t>001-270102-1011V</t>
  </si>
  <si>
    <t>27/01/2002</t>
  </si>
  <si>
    <t>8169-0620</t>
  </si>
  <si>
    <t>Francisco Javier Nicoya Sirias</t>
  </si>
  <si>
    <t>8465-3557</t>
  </si>
  <si>
    <t>Oscar Javier Cáceres Velásquez</t>
  </si>
  <si>
    <t>084-180276-0001B</t>
  </si>
  <si>
    <t>esc.ruben dario 1 cuadra 1/2 al oeste</t>
  </si>
  <si>
    <t>maria huete</t>
  </si>
  <si>
    <t>tecnico en maquinaria de construccion</t>
  </si>
  <si>
    <t>a domisilio</t>
  </si>
  <si>
    <t>Oscar Mercedes Jiron Trujillo</t>
  </si>
  <si>
    <t>087-180670-0000L</t>
  </si>
  <si>
    <t>18/06/1970</t>
  </si>
  <si>
    <t>COLONIA JULIO CESAR TINOCO ESC ARTURO MONTEALEGRE 3 C ESTE 1½ NORTE</t>
  </si>
  <si>
    <t>MARIA AUXILIADORA</t>
  </si>
  <si>
    <t>Oscar Rene Valenzuela Henríquez</t>
  </si>
  <si>
    <t>161-011190-0012X</t>
  </si>
  <si>
    <t>01/11/1990</t>
  </si>
  <si>
    <t>ESTELI/ NICARAGUA.BARRIO  EL CALBARIO DE LA NEXA 2 CUADRAS AL RIO</t>
  </si>
  <si>
    <t>DORIAN VALENZUELA</t>
  </si>
  <si>
    <t>Oscar Santiago Moncada Hernández</t>
  </si>
  <si>
    <t>001-031294-0010C</t>
  </si>
  <si>
    <t>Cancha multiuso 500 varas al sur subida de piedra mano izquierda</t>
  </si>
  <si>
    <t xml:space="preserve">Ticuantepe </t>
  </si>
  <si>
    <t>Osman Steven Zamora Ruiz</t>
  </si>
  <si>
    <t>Mario José Zamora H</t>
  </si>
  <si>
    <t>Osmani Largaespada</t>
  </si>
  <si>
    <t>De la casa de zinc 2 abajo media al lago</t>
  </si>
  <si>
    <t>Osmar Antonio López Sánchez</t>
  </si>
  <si>
    <t>329-030801-1000M</t>
  </si>
  <si>
    <t>Osmayda Graciela Rivera Tórrez</t>
  </si>
  <si>
    <t>321-170201-1002R</t>
  </si>
  <si>
    <t>17/02/2001</t>
  </si>
  <si>
    <t>De la escuela 200 mts al este</t>
  </si>
  <si>
    <t>Francisca Obelia Tórrez López</t>
  </si>
  <si>
    <t>Osmery Yorlenis Centeno López</t>
  </si>
  <si>
    <t>1/6/2002</t>
  </si>
  <si>
    <t>01/06/2002</t>
  </si>
  <si>
    <t>Josué Saltiel Gonzáles Villareina</t>
  </si>
  <si>
    <t>Osneyda del Rosario Velásquez Jiménez</t>
  </si>
  <si>
    <t>327-290292-0001P</t>
  </si>
  <si>
    <t>29/02/1992</t>
  </si>
  <si>
    <t>de la iglesia evangélica 50 varas al norte</t>
  </si>
  <si>
    <t>Norlan Ivan Ramos</t>
  </si>
  <si>
    <t>Oswaldo Enrique Sánchez</t>
  </si>
  <si>
    <t>001-100296-0028l</t>
  </si>
  <si>
    <t xml:space="preserve">De la  iglesia hosana sur 2c. abajo 1/2c. al sur </t>
  </si>
  <si>
    <t>Otto Chavarria López</t>
  </si>
  <si>
    <t>001-280591-0016J</t>
  </si>
  <si>
    <t>28/05/1991</t>
  </si>
  <si>
    <t>SIEMENS 1 C SUR 1C ARRIBA</t>
  </si>
  <si>
    <t>HEYSI TATIANA CHAVARRIA LOPEZ</t>
  </si>
  <si>
    <t>Pablo Enmanuel Pinel Ramírez</t>
  </si>
  <si>
    <t>De la terminal 115 3 c. Abajo 1c alago</t>
  </si>
  <si>
    <t>Pablo Ernesto González Guido</t>
  </si>
  <si>
    <t>290-060186-0000V</t>
  </si>
  <si>
    <t>06/01/1986</t>
  </si>
  <si>
    <t>Eugenia Victoria Robleto Carera</t>
  </si>
  <si>
    <t>Paola Patricia López Córdoba</t>
  </si>
  <si>
    <t>321-060600-1001X</t>
  </si>
  <si>
    <t>Frente a tercer Pozo Comunal</t>
  </si>
  <si>
    <t>Eliut Oveth Lira Torrez</t>
  </si>
  <si>
    <t>Paola Valeska Téllez Duarte</t>
  </si>
  <si>
    <t>001-200698-0004w</t>
  </si>
  <si>
    <t>20/06/1998</t>
  </si>
  <si>
    <t>Transporte Tucsa, 5 cuadras abajo, 3 cuadras al sur, 1 cuadra abajo.</t>
  </si>
  <si>
    <t>Leonor Del Carmen Duarte Rivas</t>
  </si>
  <si>
    <t>Paola Yasira Treminio Flores</t>
  </si>
  <si>
    <t>25/06/2003</t>
  </si>
  <si>
    <t>María Eugenia López R</t>
  </si>
  <si>
    <t>Pastor Arnulfo Rodríguez</t>
  </si>
  <si>
    <t>489-240173-0001S</t>
  </si>
  <si>
    <t>24/01/1973</t>
  </si>
  <si>
    <t>Comunidad Santa Rosa</t>
  </si>
  <si>
    <t>Patricia de los Ángeles Urbina Cárdenas</t>
  </si>
  <si>
    <t>002-030783-0001M</t>
  </si>
  <si>
    <t>03/07/1983</t>
  </si>
  <si>
    <t>Armando Torrez</t>
  </si>
  <si>
    <t>Patricia del Socorro Varela Gómez</t>
  </si>
  <si>
    <t>088-100673-0003X</t>
  </si>
  <si>
    <t>06/10/0073</t>
  </si>
  <si>
    <t>Cayanlipe</t>
  </si>
  <si>
    <t>Villa Nueva</t>
  </si>
  <si>
    <t>Jean Carlos Rios Varela</t>
  </si>
  <si>
    <t>Patricia Elizabet Aburto Ticay</t>
  </si>
  <si>
    <t>041-141185-0003G</t>
  </si>
  <si>
    <t>11/14/0085</t>
  </si>
  <si>
    <t>AGRIMERSA, 3C. OESTE</t>
  </si>
  <si>
    <t>ALEXANDER SERRANO TAPIA</t>
  </si>
  <si>
    <t>FRENTE DONDE FUE EL CENTRO DE ADORACION LA ROCA</t>
  </si>
  <si>
    <t>Patricia Milagro López Martínez</t>
  </si>
  <si>
    <t>323-140688-0003M</t>
  </si>
  <si>
    <t>14/06/1988</t>
  </si>
  <si>
    <t>Iglesia Siloe 75 varas al Oeste</t>
  </si>
  <si>
    <t>Lester Alberto López Olivas</t>
  </si>
  <si>
    <t>Paula Cristina Díaz Luna</t>
  </si>
  <si>
    <t>001-260486-0021F</t>
  </si>
  <si>
    <t>26/04/1986</t>
  </si>
  <si>
    <t>Miguel Gutierrez Billares pio-pio 4and. al lago 1/2 abajo</t>
  </si>
  <si>
    <t>Carlos Manuel Díaz Bustamante</t>
  </si>
  <si>
    <t>Pedro Alonso Sobalvarro Sevilla</t>
  </si>
  <si>
    <t>001-110501-1022e</t>
  </si>
  <si>
    <t>11/05/2001</t>
  </si>
  <si>
    <t>de la 2 aguja de praderas 4 cuadras al lago 75 baras abajo</t>
  </si>
  <si>
    <t>nohemi lourdes sobalvarro blandon</t>
  </si>
  <si>
    <t>Pedro Antonio Aguilar Ruiz</t>
  </si>
  <si>
    <t>Del hospital manolo morales 4 cuadras al sur 1 cuadra arriba 1 cuadra al sur</t>
  </si>
  <si>
    <t>Pedro Geovanny Andino Loáisiga</t>
  </si>
  <si>
    <t>10 05 1998</t>
  </si>
  <si>
    <t>58 815405</t>
  </si>
  <si>
    <t>Kilómetro 12 carretera hacia Masaya</t>
  </si>
  <si>
    <t>Pedro José González García</t>
  </si>
  <si>
    <t>284230591000C</t>
  </si>
  <si>
    <t>23/05/1991</t>
  </si>
  <si>
    <t>LA PAZ CENTRO KM43</t>
  </si>
  <si>
    <t>PEDRO JOSE GONZALEZ GARCIA</t>
  </si>
  <si>
    <t>Pedro José Montalvan Vanegas</t>
  </si>
  <si>
    <t>001-291299-1033T</t>
  </si>
  <si>
    <t>12/29/0099</t>
  </si>
  <si>
    <t>Hermidia Vanega Gomez</t>
  </si>
  <si>
    <t>Pedro José Rojas Picado</t>
  </si>
  <si>
    <t>0052906760000B</t>
  </si>
  <si>
    <t>29/06/1976</t>
  </si>
  <si>
    <t>Barrio puerto Nueva estacion policia Nacional 1/2 Cuadra al este</t>
  </si>
  <si>
    <t>Emma Cleotilde Ocon Zamora</t>
  </si>
  <si>
    <t>ENACAL</t>
  </si>
  <si>
    <t>San francisco libre</t>
  </si>
  <si>
    <t>Pedro Pablo Lazo Orozco</t>
  </si>
  <si>
    <t>523-290696-1001P</t>
  </si>
  <si>
    <t>29/06/1996</t>
  </si>
  <si>
    <t>Finca la angelica</t>
  </si>
  <si>
    <t>Perla Verónica Pérez Calero</t>
  </si>
  <si>
    <t>001-230979-0034J</t>
  </si>
  <si>
    <t>23/09/1979</t>
  </si>
  <si>
    <t>Diana Vallecillo</t>
  </si>
  <si>
    <t>Petrona del Rosario Gaitán López</t>
  </si>
  <si>
    <t>326-020291-0000S</t>
  </si>
  <si>
    <t>02/02/1991</t>
  </si>
  <si>
    <t>Escuela Primaria 300 varas al Este</t>
  </si>
  <si>
    <t>Jesús Gonzáles</t>
  </si>
  <si>
    <t>Petronila González Arias</t>
  </si>
  <si>
    <t>042-290672-0001S</t>
  </si>
  <si>
    <t>29/06/1972</t>
  </si>
  <si>
    <t>Augusto Baltodano</t>
  </si>
  <si>
    <t>Presentación Ponce Vallecillo</t>
  </si>
  <si>
    <t>4810504430000T</t>
  </si>
  <si>
    <t>05/04/1943</t>
  </si>
  <si>
    <t>comarca el Barro</t>
  </si>
  <si>
    <t>Rafael Antonio Alegría Sánchez</t>
  </si>
  <si>
    <t>001-090196-0007E</t>
  </si>
  <si>
    <t>Huellas de Acahualican 1/2 cuadra al norte.</t>
  </si>
  <si>
    <t>Rafael Antonio Alegría Altamirano</t>
  </si>
  <si>
    <t>Vaslatin/Mobilesuitcase</t>
  </si>
  <si>
    <t>4ta entrada de las Colinas contiguo al colegio Fe y Alegría.</t>
  </si>
  <si>
    <t>Rafael Antonio Gurdián Díaz</t>
  </si>
  <si>
    <t>0001 05120*2002</t>
  </si>
  <si>
    <t>12/05/2002</t>
  </si>
  <si>
    <t>santana norte</t>
  </si>
  <si>
    <t>elizabeht  socorro diaz</t>
  </si>
  <si>
    <t>Rafael Francisco Serrano Urtecho</t>
  </si>
  <si>
    <t>042-020486-0001U</t>
  </si>
  <si>
    <t>02/04/1986</t>
  </si>
  <si>
    <t>INST LA INMACULADA 1 C OESTE 250MTS NORTE</t>
  </si>
  <si>
    <t>ANGELA ROSA LOPEZ</t>
  </si>
  <si>
    <t>Ramces Manuel Molina</t>
  </si>
  <si>
    <t xml:space="preserve">De los masayas 2 cuadras abajo </t>
  </si>
  <si>
    <t>Ramón Ivan Bertrand</t>
  </si>
  <si>
    <t>321-221082-0005D</t>
  </si>
  <si>
    <t>22/10/1982</t>
  </si>
  <si>
    <t>DEL INSS 2C. SUR, 75 VRS. OESTE.</t>
  </si>
  <si>
    <t>REYNALDO JAVIER BERTRAND GARCIA</t>
  </si>
  <si>
    <t>Randal Leonel Vanegas Navarro</t>
  </si>
  <si>
    <t>001-090997-0012G</t>
  </si>
  <si>
    <t>20/09/2019</t>
  </si>
  <si>
    <t>barrio laureles norte,terminal de la ruta 111 3 cuadras al este 1 cuadra al sur</t>
  </si>
  <si>
    <t>Cesar Leonel Vanegas Montenegro</t>
  </si>
  <si>
    <t>Randall Cerna Jiron</t>
  </si>
  <si>
    <t>001-060600-1004L</t>
  </si>
  <si>
    <t>Col,Maximo Jerez Costado este colegio luis alfonson 2and ,s, grupo e ca, n</t>
  </si>
  <si>
    <t>Carmen Jiron Wilson</t>
  </si>
  <si>
    <t>Randall Zavala Ortez</t>
  </si>
  <si>
    <t>4890405920002X</t>
  </si>
  <si>
    <t>04/05/1992</t>
  </si>
  <si>
    <t>Billares la buchaca 1\2 c al oeste el Limon Jalapa</t>
  </si>
  <si>
    <t>Riccy Moncada Calderon</t>
  </si>
  <si>
    <t>Cooperativa miltisectorial productores de cafe organico certificado RL. (PROCOCER)</t>
  </si>
  <si>
    <t>Km 304 carretera jalapa teotecacinte, 3km Mano derecha comunidad santa martha el corozo</t>
  </si>
  <si>
    <t>Certificación ecológica</t>
  </si>
  <si>
    <t>Randy Amaro Delgado López</t>
  </si>
  <si>
    <t>001-110600-1003V</t>
  </si>
  <si>
    <t>11/06/2000</t>
  </si>
  <si>
    <t>Sergio Delgado</t>
  </si>
  <si>
    <t>Raquel Asunción Díaz Ramos</t>
  </si>
  <si>
    <t>24/10/2002</t>
  </si>
  <si>
    <t>De la escuela 1kl al Oeste</t>
  </si>
  <si>
    <t>Mariluz Antonia Ramos Sánchez</t>
  </si>
  <si>
    <t>Raquel Carolina Corea Vega</t>
  </si>
  <si>
    <t>001-011584-0062S</t>
  </si>
  <si>
    <t>Barrio waspan sur gasolinera uno  4 cuadras al sur 2 cuadras abajo</t>
  </si>
  <si>
    <t>Esther Vega Perez</t>
  </si>
  <si>
    <t>Mercado oriental  de  venta de zapatos</t>
  </si>
  <si>
    <t>Mercado  oriental de  la  casa de los encajes 2c al norte</t>
  </si>
  <si>
    <t>Raquel García Aráuz</t>
  </si>
  <si>
    <t>002-050299-1002</t>
  </si>
  <si>
    <t>05/02/1999</t>
  </si>
  <si>
    <t>Elena Calero</t>
  </si>
  <si>
    <t>Raquel Marquez Amador Márquez</t>
  </si>
  <si>
    <t>001-011090-0011H</t>
  </si>
  <si>
    <t>01/10/1990</t>
  </si>
  <si>
    <t>De la terminal ruta 164 25 vrs al sur</t>
  </si>
  <si>
    <t>Miriam Amador Lopez</t>
  </si>
  <si>
    <t>Raúl Iván López Lanuza</t>
  </si>
  <si>
    <t>001-160994-0000A</t>
  </si>
  <si>
    <t>16/09/1994</t>
  </si>
  <si>
    <t>Raúl Steven Moreno González</t>
  </si>
  <si>
    <t>001-130703-1010x</t>
  </si>
  <si>
    <t>13/07/2003</t>
  </si>
  <si>
    <t>del edificio armando guido 2 cuadras arriba 7 cuadras al lago barrio hilario zanchez</t>
  </si>
  <si>
    <t>estebana  gonzalez diaz</t>
  </si>
  <si>
    <t>Rayza Elizabeth Mora Ramírez</t>
  </si>
  <si>
    <t>041-040494-0004R</t>
  </si>
  <si>
    <t>04/04/1994</t>
  </si>
  <si>
    <t>De la estación de bomberos 1 cuadra al norte, media al oeste</t>
  </si>
  <si>
    <t>Mayra del Socorro Ramírez Gago</t>
  </si>
  <si>
    <t>Reina Margarita López Landero</t>
  </si>
  <si>
    <t>486-100697-1000X</t>
  </si>
  <si>
    <t>10/06/1997</t>
  </si>
  <si>
    <t>Comarca las cruces, Centro de salud, 200 MTS al noroeste</t>
  </si>
  <si>
    <t>Mozonte</t>
  </si>
  <si>
    <t>Concepción López Blandino</t>
  </si>
  <si>
    <t>+505 8403 2231</t>
  </si>
  <si>
    <t>Iniser 1 1/2 al Este (Estelí)</t>
  </si>
  <si>
    <t>Renato González Castellón</t>
  </si>
  <si>
    <t>001-221293-0011A</t>
  </si>
  <si>
    <t>22/12/1993</t>
  </si>
  <si>
    <t>Barrio villa reconciliación,Pton. colegio reyna sofia 2c sur, 1/2 abajo.</t>
  </si>
  <si>
    <t>FRANCISCA CASTELLON</t>
  </si>
  <si>
    <t>8888-6316 Y 22630040</t>
  </si>
  <si>
    <t>Rene Javier Rodríguez Chávez</t>
  </si>
  <si>
    <t>001|-061000-1019D</t>
  </si>
  <si>
    <t>06/10/2000</t>
  </si>
  <si>
    <t>Barrio Carlos fonseca calle 1 casa 5</t>
  </si>
  <si>
    <t>Martha yolanda chavez</t>
  </si>
  <si>
    <t>René José Salamanca Vivas</t>
  </si>
  <si>
    <t>281-080881-0005W</t>
  </si>
  <si>
    <t>08/08/1981</t>
  </si>
  <si>
    <t>Colonia Independencia. Casa #163.</t>
  </si>
  <si>
    <t>Isabelle Francheska Ramírez Escorcia</t>
  </si>
  <si>
    <t>Reymunda Herrera</t>
  </si>
  <si>
    <t>088-150359-0002p</t>
  </si>
  <si>
    <t>03/15/0059</t>
  </si>
  <si>
    <t>Santa Ana</t>
  </si>
  <si>
    <t>Natalia Vanesa  MR</t>
  </si>
  <si>
    <t>Reyna Elizabeth Segovia Icabalzeta</t>
  </si>
  <si>
    <t>001-280992- 0022L</t>
  </si>
  <si>
    <t>28/09/1992</t>
  </si>
  <si>
    <t>Reyna Isabel Icabalceta</t>
  </si>
  <si>
    <t>Reyna Isabel López</t>
  </si>
  <si>
    <t>001 111069 0010s</t>
  </si>
  <si>
    <t>samuel Gonzáles</t>
  </si>
  <si>
    <t>Reyna Ismary Rizo Centeno</t>
  </si>
  <si>
    <t>001-060100-1017S</t>
  </si>
  <si>
    <t>Tope de viila flor sur, 7c al sur, 1 arriba, 1 al lago</t>
  </si>
  <si>
    <t>Reyna Martínez</t>
  </si>
  <si>
    <t>321-100187-0001P</t>
  </si>
  <si>
    <t>10/01/1987</t>
  </si>
  <si>
    <t>Reynaldo Andrés Vargas Ruiz</t>
  </si>
  <si>
    <t>281-04-07-94-0001G</t>
  </si>
  <si>
    <t>04/07/2019</t>
  </si>
  <si>
    <t>Reparto Andrez Zapata 4ta calle</t>
  </si>
  <si>
    <t>Iris Maricela Laguna Ruiz</t>
  </si>
  <si>
    <t>Reynaldo Antonio Centeno Chavarria</t>
  </si>
  <si>
    <t>001-281189-0040K</t>
  </si>
  <si>
    <t>28/11/1989</t>
  </si>
  <si>
    <t>Bo. La primavera lab ramos 2c.n 1/2c.o 30vrs. s</t>
  </si>
  <si>
    <t>Reynaldo Antonio Centeno velazque</t>
  </si>
  <si>
    <t>Reynaldo Antonio Mejía Ramírez</t>
  </si>
  <si>
    <t>10/02/2004</t>
  </si>
  <si>
    <t>via gudalupe</t>
  </si>
  <si>
    <t>reynaldo antonio mejia ramirez</t>
  </si>
  <si>
    <t>Reynaldo Antonio Quiroz López</t>
  </si>
  <si>
    <t>281-051294-0006W</t>
  </si>
  <si>
    <t>05/12/1994</t>
  </si>
  <si>
    <t>PARADA EL MADROÑO 2 C AL NORTE ½ C ESTE BARRIO JERONIMO LOPEZ</t>
  </si>
  <si>
    <t>REYNALDO QUIROZ</t>
  </si>
  <si>
    <t>Reynaldo David Zamora</t>
  </si>
  <si>
    <t>04_27_2003</t>
  </si>
  <si>
    <t>La fundadora de la iglesia católica 300 mt al oeste</t>
  </si>
  <si>
    <t>José Ramón Duarte</t>
  </si>
  <si>
    <t>Reynaldo Javier Bertrand</t>
  </si>
  <si>
    <t>321-080984-0000X</t>
  </si>
  <si>
    <t>08/09/1984</t>
  </si>
  <si>
    <t>Sector #13 Costa Norte Mirador 50 mts al Norte</t>
  </si>
  <si>
    <t>Claudia Osorio</t>
  </si>
  <si>
    <t>Conjeruma</t>
  </si>
  <si>
    <t>Km 221.5 Somoto el Espino</t>
  </si>
  <si>
    <t>Reynaldo Jesús Varela Gómez</t>
  </si>
  <si>
    <t>juana alvertina gomez salgado</t>
  </si>
  <si>
    <t>Ricardo Alexander García Narváez</t>
  </si>
  <si>
    <t>001-020596-0009S</t>
  </si>
  <si>
    <t>05/02/0096</t>
  </si>
  <si>
    <t>DDF. 1c. Al sur. 2 and. oeste 70 varas al norte</t>
  </si>
  <si>
    <t>Delia del Carmen Narvaez</t>
  </si>
  <si>
    <t>Ricardo Alexander Sevilla Herrera</t>
  </si>
  <si>
    <t>281-221200-10008J</t>
  </si>
  <si>
    <t>22/12/2000</t>
  </si>
  <si>
    <t>ERMITA DE DOLORES 1 C AL SUR 75 VRS ABAJO</t>
  </si>
  <si>
    <t>MANUEL SEVILLA D</t>
  </si>
  <si>
    <t>Ricardo Antonio Avendaño Arauz</t>
  </si>
  <si>
    <t>001-260280-0006J</t>
  </si>
  <si>
    <t>Zona 11 de la iglesia morava, 50m al norte</t>
  </si>
  <si>
    <t>Ricardo Domingo López Sotomayor</t>
  </si>
  <si>
    <t>001-010893-0054A</t>
  </si>
  <si>
    <t>08/01/0093</t>
  </si>
  <si>
    <t>Zenelia Elieth Lopez Sotomayor</t>
  </si>
  <si>
    <t>Ricardo Rivera</t>
  </si>
  <si>
    <t>321-060498-1002D</t>
  </si>
  <si>
    <t>06/04/1998</t>
  </si>
  <si>
    <t>COMUNIDAD SANTA ROSA</t>
  </si>
  <si>
    <t>LUISA LOPEZ</t>
  </si>
  <si>
    <t>Richard Emmanuel Obando Mejia</t>
  </si>
  <si>
    <t>888-240900-1000R</t>
  </si>
  <si>
    <t>Carretera norte Rocargo 2c al lago 1c abajo, media al lago</t>
  </si>
  <si>
    <t>Rider Antonio Rodriguez Rueda</t>
  </si>
  <si>
    <t>281-01101994-0007B</t>
  </si>
  <si>
    <t>01/10/1994</t>
  </si>
  <si>
    <t>Costado norte del parque guadalupe 25 varas arriva</t>
  </si>
  <si>
    <t>Maria Victoria rueda</t>
  </si>
  <si>
    <t>Rider Elías Romero Logo</t>
  </si>
  <si>
    <t>02/07/0099</t>
  </si>
  <si>
    <t>de los billares lacallo una al norte media arriba</t>
  </si>
  <si>
    <t>Rigoberto Castellón</t>
  </si>
  <si>
    <t>001-070588-0035A</t>
  </si>
  <si>
    <t>Edificio Armando Guido, 1 cuadra al este, 2 1/2 cuadras al norte. M.I.</t>
  </si>
  <si>
    <t>Costado sur, Centro Comercial Managua</t>
  </si>
  <si>
    <t>Robert José Ortega</t>
  </si>
  <si>
    <t>281 100896 0002R</t>
  </si>
  <si>
    <t>cancha posada del sol 1C al sur</t>
  </si>
  <si>
    <t>Maria Jeaneth Ortega</t>
  </si>
  <si>
    <t>Roberto Adrian Vallecillo Ramos</t>
  </si>
  <si>
    <t>0012307790042E</t>
  </si>
  <si>
    <t>23/07/1979</t>
  </si>
  <si>
    <t>De los quinchos, 2c arriba casa esquinera</t>
  </si>
  <si>
    <t>Roberto Carlos Medina Guevara</t>
  </si>
  <si>
    <t>1630804760000Q</t>
  </si>
  <si>
    <t>08/04/1976</t>
  </si>
  <si>
    <t>Barrio Guadalupe</t>
  </si>
  <si>
    <t>Adela Morales</t>
  </si>
  <si>
    <t>FH Asociation</t>
  </si>
  <si>
    <t>Roberto Carlos Velásquez Centeno</t>
  </si>
  <si>
    <t>084-300394-0001L</t>
  </si>
  <si>
    <t>30/03/1994</t>
  </si>
  <si>
    <t>CANCHA DEL ERICK RAMIREZ 2 C OESTE 4 C SUR 1 OESTE</t>
  </si>
  <si>
    <t>ROBERTO VELASQUEZ</t>
  </si>
  <si>
    <t>Roberto Enmanuel García Centeno</t>
  </si>
  <si>
    <t>001 220694 0011F</t>
  </si>
  <si>
    <t>22/06/1994</t>
  </si>
  <si>
    <t>De los semaforos de la rafaela herrera 3cuadras arriba</t>
  </si>
  <si>
    <t>Lazaro Roberto Garcia</t>
  </si>
  <si>
    <t>Roberto José Arce Guerrero</t>
  </si>
  <si>
    <t>14/08/2003</t>
  </si>
  <si>
    <t>De la terminal de la ruta 104, 1/2c al sur</t>
  </si>
  <si>
    <t>Rosa Esperanza Linares</t>
  </si>
  <si>
    <t>Roberto Samuel Membreño Rodríguez</t>
  </si>
  <si>
    <t>001-221299-1001T</t>
  </si>
  <si>
    <t>Parada del mango solo 1c al sur m/i</t>
  </si>
  <si>
    <t>Robín José Blandon Chavarria</t>
  </si>
  <si>
    <t>241-111196-0003T</t>
  </si>
  <si>
    <t>11/11/1996</t>
  </si>
  <si>
    <t>De la iglesa sangre de cristro 500 vras al este</t>
  </si>
  <si>
    <t>Jose francisco blandon gutierrez</t>
  </si>
  <si>
    <t>Rodolfo José Hernández López</t>
  </si>
  <si>
    <t>001-170602-1010F</t>
  </si>
  <si>
    <t xml:space="preserve">Terminal 115,  1 cuadra arriba 1 1/2 al lago </t>
  </si>
  <si>
    <t>Rodrigo de Jesús López Benavides</t>
  </si>
  <si>
    <t>085-221195-0000G</t>
  </si>
  <si>
    <t>22/11/1995</t>
  </si>
  <si>
    <t>Frncisca Romero Cano</t>
  </si>
  <si>
    <t>Km. 4 Carretera Poneloya, León-Nicaragua</t>
  </si>
  <si>
    <t>Comunicador</t>
  </si>
  <si>
    <t>Rodrigo José Tinoco Aguirre</t>
  </si>
  <si>
    <t>281-290102-1003L</t>
  </si>
  <si>
    <t>29/01/2002</t>
  </si>
  <si>
    <t>barrio sutiaba. De la escuela las tortuguitas, 2c al norte.</t>
  </si>
  <si>
    <t>Emma de Jesus Tinoco Aguirre</t>
  </si>
  <si>
    <t>Rogelia de Jesús Mancillas López</t>
  </si>
  <si>
    <t>161-240386-0011R</t>
  </si>
  <si>
    <t>24/03/1986</t>
  </si>
  <si>
    <t>COL. SAN SEBASTIAN IGLESIA EVANGELICA 3C ABAJO 3C NORTE</t>
  </si>
  <si>
    <t>JORGE LUIS ABURTO TICAY</t>
  </si>
  <si>
    <t>Roger Daniel Sánchez Sánchez</t>
  </si>
  <si>
    <t>402-301001-1001E</t>
  </si>
  <si>
    <t>30/10/2001</t>
  </si>
  <si>
    <t>alicia del socorro sanchez castillo</t>
  </si>
  <si>
    <t>Roland Jesús Fuentes Urbina</t>
  </si>
  <si>
    <t>001-020899-1041s</t>
  </si>
  <si>
    <t>02/08/1999</t>
  </si>
  <si>
    <t>Barrio Riguiero talleres modernos 1 abajo 1 y media a l sur</t>
  </si>
  <si>
    <t>Rolando Antonio Fuentes Sanchez</t>
  </si>
  <si>
    <t>Rolando José Triana Gutiérrez</t>
  </si>
  <si>
    <t>Rolando Antonio Triana Mejia</t>
  </si>
  <si>
    <t>Rolando Snyder Bertrand García</t>
  </si>
  <si>
    <t>321-121194-0000U</t>
  </si>
  <si>
    <t>12/11/1994</t>
  </si>
  <si>
    <t>Inss 2c S 75 vrs al Oeste</t>
  </si>
  <si>
    <t>Myran Garcia</t>
  </si>
  <si>
    <t>inprhu</t>
  </si>
  <si>
    <t>Frente a Silaias</t>
  </si>
  <si>
    <t>Rommel Mercedes Muñoz García</t>
  </si>
  <si>
    <t>321-010399-1001E</t>
  </si>
  <si>
    <t>01/03/1999</t>
  </si>
  <si>
    <t>COMEDOR INFANTIL, 4C. NORTE. LOS CANALES.</t>
  </si>
  <si>
    <t>JEYSSON ALEXANDER GUTIERREZ GONZALEZ</t>
  </si>
  <si>
    <t>Ronald Alexander Mayorga Quijano</t>
  </si>
  <si>
    <t>argelia margarita quijano rueda</t>
  </si>
  <si>
    <t>taller santana</t>
  </si>
  <si>
    <t>en frente de los talleres de la mercedes benz</t>
  </si>
  <si>
    <t>Ronald Antonio Rivas</t>
  </si>
  <si>
    <t>001-170267-0055N</t>
  </si>
  <si>
    <t>Frente al porton principal del colegio san migel Casa L-16</t>
  </si>
  <si>
    <t xml:space="preserve">taller de soldadura </t>
  </si>
  <si>
    <t xml:space="preserve">zona 11 del colegio maranatha 15 varras al oeste </t>
  </si>
  <si>
    <t>Ronald Antonio Solorzano Montiel</t>
  </si>
  <si>
    <t>0812509991003Y</t>
  </si>
  <si>
    <t>25/09/2019</t>
  </si>
  <si>
    <t>Angelina del Carmen Montiel Garcia</t>
  </si>
  <si>
    <t>Ronald Manuel Solano Reyes</t>
  </si>
  <si>
    <t>001-130387-0008B</t>
  </si>
  <si>
    <t>Del hospital Vélez Paiz 3c. Al sur 1c. abajo</t>
  </si>
  <si>
    <t>Comerciante</t>
  </si>
  <si>
    <t>Ronald Ulises Membreño Real</t>
  </si>
  <si>
    <t>081-040699-1015W</t>
  </si>
  <si>
    <t>04/06/1999</t>
  </si>
  <si>
    <t>OSCAR VALENTIN MEMBREÑO</t>
  </si>
  <si>
    <t>INGENIO SAN ANTONIO</t>
  </si>
  <si>
    <t>Bombeo hervicida</t>
  </si>
  <si>
    <t>Ronaldo José Martínez</t>
  </si>
  <si>
    <t>001-111259-065U</t>
  </si>
  <si>
    <t>Frente a Palí Zumen, 50 metros al sur</t>
  </si>
  <si>
    <t>Ronaldo Pineda Vallejos</t>
  </si>
  <si>
    <t>241-230963-0004M</t>
  </si>
  <si>
    <t>23/09/1963</t>
  </si>
  <si>
    <t>BO. ALEJANDRO RAMOS 1/2 C. NORTE.</t>
  </si>
  <si>
    <t>ILDEFONSO PINEDA VALLEJOS</t>
  </si>
  <si>
    <t>Roosbel Daniel Quintero Rueda</t>
  </si>
  <si>
    <t>281-100999-1005W</t>
  </si>
  <si>
    <t>Rpto.heroes y mártires de zaragoza 4ta etapa 3era calle</t>
  </si>
  <si>
    <t>ROBERTO JOSE QUINTERO RUEDA</t>
  </si>
  <si>
    <t>GEOSA</t>
  </si>
  <si>
    <t>PUERTO SANDINO</t>
  </si>
  <si>
    <t>Rosa Adilia Herrera Amaya</t>
  </si>
  <si>
    <t>001-1805-55-0038G</t>
  </si>
  <si>
    <t>Rosa Adilia Miranda Mercado</t>
  </si>
  <si>
    <t>327-170382-0002A</t>
  </si>
  <si>
    <t>17/03/1982</t>
  </si>
  <si>
    <t>CAPILLA PENTECOSTAL MI 100 MTS. ESTE. PORCAL SECTOR 3.</t>
  </si>
  <si>
    <t>FREDDY GUTIERREZ</t>
  </si>
  <si>
    <t>Rosa Albertina Báez Meza</t>
  </si>
  <si>
    <t>328-170490-0000D</t>
  </si>
  <si>
    <t>17/04/1990</t>
  </si>
  <si>
    <t>del portón de la insula 50 varas al oeste</t>
  </si>
  <si>
    <t>Camilo Miranda</t>
  </si>
  <si>
    <t>Rosa Argentina Padilla</t>
  </si>
  <si>
    <t>326 - 111288- 0000T</t>
  </si>
  <si>
    <t>11/12/1988</t>
  </si>
  <si>
    <t>Contiguo Iglesia Ríos de Agua viva</t>
  </si>
  <si>
    <t>Martin Freddy Herrera</t>
  </si>
  <si>
    <t>Rosa Argentina Suarez Ortega</t>
  </si>
  <si>
    <t>0010302850030H</t>
  </si>
  <si>
    <t>03/02/1985</t>
  </si>
  <si>
    <t>Km 10 1/2 Carretera Masaya, 1,600 mts al Sur. Urbanizacion Xochitlan.</t>
  </si>
  <si>
    <t>Benita Angela Ortega Mendez</t>
  </si>
  <si>
    <t>Rosa Elena Serrano Cruz</t>
  </si>
  <si>
    <t>002-180468-0002H</t>
  </si>
  <si>
    <t>18/04/1968</t>
  </si>
  <si>
    <t>Juan Hector Gutierrez</t>
  </si>
  <si>
    <t>Rosa Elisa Alvir Guillén</t>
  </si>
  <si>
    <t>161-281200-1007J</t>
  </si>
  <si>
    <t>28/12/2000</t>
  </si>
  <si>
    <t>Tierras prometidas</t>
  </si>
  <si>
    <t>Claudia Cecilia Guillén Matamoros</t>
  </si>
  <si>
    <t>Rosa Esmeralda Ortega Collado</t>
  </si>
  <si>
    <t>001-240891-0016U</t>
  </si>
  <si>
    <t>24/08/1991</t>
  </si>
  <si>
    <t>DE LA MABER 1C AL LADO 3C ARRIBA 75 VRS AL SUR</t>
  </si>
  <si>
    <t>MARIA ESTHER COLLADO PONCE</t>
  </si>
  <si>
    <t>Rosa Hayde Moreno Miranda</t>
  </si>
  <si>
    <t>328-161093-0000Y</t>
  </si>
  <si>
    <t>16/10/1993</t>
  </si>
  <si>
    <t>Rosa Icela Ramos Martínez</t>
  </si>
  <si>
    <t>162-181098.1001C</t>
  </si>
  <si>
    <t>18/10/1998</t>
  </si>
  <si>
    <t>Maycol Pérez Pérez Cano</t>
  </si>
  <si>
    <t>Rosa Idalia Rodríguez Quiroz</t>
  </si>
  <si>
    <t>004-170778-0002F</t>
  </si>
  <si>
    <t>17/07/1978</t>
  </si>
  <si>
    <t>Elias Vallecillo</t>
  </si>
  <si>
    <t>Rosa Ivania Acevedo Gutiérrez</t>
  </si>
  <si>
    <t>041-271188-0001R</t>
  </si>
  <si>
    <t>11/27/0088</t>
  </si>
  <si>
    <t>Alcaldía 1c abajo 2 1/2 c al sur</t>
  </si>
  <si>
    <t>María Salvadora</t>
  </si>
  <si>
    <t>Rosa María Obando Chavarría</t>
  </si>
  <si>
    <t>162-250792-0000S</t>
  </si>
  <si>
    <t>25/07/1992</t>
  </si>
  <si>
    <t>De la planta 2 c al sur y media al oeste</t>
  </si>
  <si>
    <t>Deyvis Berman Cruz Mercado</t>
  </si>
  <si>
    <t>Rosa María Vásquez Chavarría</t>
  </si>
  <si>
    <t>441/090997/1001J</t>
  </si>
  <si>
    <t>09/09/1997</t>
  </si>
  <si>
    <t>km 180 Carretera Matagalpa - Jinotega comunidad las latas de la escuela  8 metro hasia abajo</t>
  </si>
  <si>
    <t>Rosa Emilia centeno</t>
  </si>
  <si>
    <t>Rosa Yelbina Figueroa Pérez</t>
  </si>
  <si>
    <t>11/10/2000</t>
  </si>
  <si>
    <t>Luis Alfonso Muñoz</t>
  </si>
  <si>
    <t>Rosalina Ruiz Aburto</t>
  </si>
  <si>
    <t>002-300465-0000X</t>
  </si>
  <si>
    <t>30/04/1965</t>
  </si>
  <si>
    <t>Alejandro Hurtado</t>
  </si>
  <si>
    <t>Rosario del Socorro Hernández Velásquez</t>
  </si>
  <si>
    <t>001-151276-0066M</t>
  </si>
  <si>
    <t>15/12/1976</t>
  </si>
  <si>
    <t>Josue Hernandez</t>
  </si>
  <si>
    <t>Rosaura de Mercedes Chávez</t>
  </si>
  <si>
    <t>001-300163-0039P</t>
  </si>
  <si>
    <t>30/01/1963</t>
  </si>
  <si>
    <t>CIUDAD SANDINO ZONA 6 CASA I #40</t>
  </si>
  <si>
    <t>JENNIFER MARTINEZ</t>
  </si>
  <si>
    <t>Rosibel Georgina Palacio Espinoza</t>
  </si>
  <si>
    <t>001-200581-0068C</t>
  </si>
  <si>
    <t>De la entrada a las colinas 2 cuadras al sur, 3 c abajo</t>
  </si>
  <si>
    <t>Rosibel Sánchez Mejía</t>
  </si>
  <si>
    <t>329-010501-0000B</t>
  </si>
  <si>
    <t>07/05/2001</t>
  </si>
  <si>
    <t>Comunidad el Terrero de la comunal 50 mts al norte</t>
  </si>
  <si>
    <t>Elvin Antonio Sanchez Vallejos</t>
  </si>
  <si>
    <t>Rosmery Gabriela Martínez González</t>
  </si>
  <si>
    <t>324-190492-0000C</t>
  </si>
  <si>
    <t>19/04/1992</t>
  </si>
  <si>
    <t>Antena Enitel 1/2 C este</t>
  </si>
  <si>
    <t>Palacagüina</t>
  </si>
  <si>
    <t>Francisco Muñoz Pineda</t>
  </si>
  <si>
    <t>Rosny Isaac Chamorro de Trinidad</t>
  </si>
  <si>
    <t>0012010910073L</t>
  </si>
  <si>
    <t>Costado S.E. parque Col 14 de septiembre, casa h622</t>
  </si>
  <si>
    <t>Rubén Antonio Maltez Calero</t>
  </si>
  <si>
    <t>001-140697-1001X</t>
  </si>
  <si>
    <t>14/06/1997</t>
  </si>
  <si>
    <t>4 Esquinas, 3 1/2 C. al sur, Monimbó</t>
  </si>
  <si>
    <t>Darling Esther Calero Contreras</t>
  </si>
  <si>
    <t>Ruderis José Castro Treminio</t>
  </si>
  <si>
    <t>441 1702 1000k</t>
  </si>
  <si>
    <t>17/02/1996</t>
  </si>
  <si>
    <t>La Mascota</t>
  </si>
  <si>
    <t>Jose agripino castro treminio</t>
  </si>
  <si>
    <t>Rufino Alejandro Cerna</t>
  </si>
  <si>
    <t>084-090958-0004D</t>
  </si>
  <si>
    <t>09/09/1958</t>
  </si>
  <si>
    <t>BO. SAN FELIPE, CRUZ ROJA 1C. O. 1C. S. ½C. O.</t>
  </si>
  <si>
    <t>Rusbell Idalmy Huete Rivas</t>
  </si>
  <si>
    <t>321-251289-0000G</t>
  </si>
  <si>
    <t>Escuela Angelina Diaz 500mts al sur Sta Rosa</t>
  </si>
  <si>
    <t>Edgar Ignasio Huete Acevedo</t>
  </si>
  <si>
    <t>Contiguo Al Silais</t>
  </si>
  <si>
    <t>Ruth Masiel Rivera Estrada</t>
  </si>
  <si>
    <t>327-120500-1000H</t>
  </si>
  <si>
    <t>De la Iglesia Asamblea de Dios 500 vrs al sur</t>
  </si>
  <si>
    <t>Virginia Margarita Estrada Pineda</t>
  </si>
  <si>
    <t>Ruth Mojica Pérez</t>
  </si>
  <si>
    <t>0012504031014J</t>
  </si>
  <si>
    <t>04/25/0003</t>
  </si>
  <si>
    <t>Yadira Pérez García</t>
  </si>
  <si>
    <t>Saday Janina García Gómez</t>
  </si>
  <si>
    <t>321-161192-0003S</t>
  </si>
  <si>
    <t>16/11/1992</t>
  </si>
  <si>
    <t>Del pozo comunal 300 varas al Este</t>
  </si>
  <si>
    <t>Eddy Francisco Zavala Figuereo.</t>
  </si>
  <si>
    <t>Sair del Socorro Acuña Ruiz</t>
  </si>
  <si>
    <t>405-260787-0000X</t>
  </si>
  <si>
    <t>07/26/0087</t>
  </si>
  <si>
    <t>San Juan de Oriente Km 42</t>
  </si>
  <si>
    <t>San Juan de Oriente</t>
  </si>
  <si>
    <t>Annabel Acuña Ruiz</t>
  </si>
  <si>
    <t>Salomón Adonay Mora Fonseca</t>
  </si>
  <si>
    <t>donde fue el tanque rojo 5 arriba medio al sur</t>
  </si>
  <si>
    <t>Bryan Antonio Mora Bonilla</t>
  </si>
  <si>
    <t>Salvador Josué Vásquez</t>
  </si>
  <si>
    <t>25/09/2002</t>
  </si>
  <si>
    <t>barrio  isaias gomez casa o173</t>
  </si>
  <si>
    <t>salvador vasquez</t>
  </si>
  <si>
    <t>Salvadora De Jesús Valerio Mercado</t>
  </si>
  <si>
    <t>043-251263-0000N</t>
  </si>
  <si>
    <t>25/12/1963</t>
  </si>
  <si>
    <t>Bº CONCEPCION DE MARIA ESCUELA 100VRS AL OESTE</t>
  </si>
  <si>
    <t>MEYLING GISEL VALERIO VALERIO</t>
  </si>
  <si>
    <t>Samantha Altamirano</t>
  </si>
  <si>
    <t>0011511810081T</t>
  </si>
  <si>
    <t>15/11/1981</t>
  </si>
  <si>
    <t>Comunidad la Chata,Antiguo Beneficio</t>
  </si>
  <si>
    <t>Samir Ismael Aguilar Varela</t>
  </si>
  <si>
    <t>081 290396 0002W</t>
  </si>
  <si>
    <t>29/03/1996</t>
  </si>
  <si>
    <t>REPARTO ESTELA DEL GRANADINO 4 ARIBA 20VR AL NORTE</t>
  </si>
  <si>
    <t>OLGA MATILDE JOYA</t>
  </si>
  <si>
    <t>INDUSTRIAL JOYA</t>
  </si>
  <si>
    <t>COMARCA LAGRESIA PLANTA ELECTRICA 500 MT AL ESTE</t>
  </si>
  <si>
    <t>Samuel Andrés Vásquez Sevilla</t>
  </si>
  <si>
    <t>001-300999-1054Y</t>
  </si>
  <si>
    <t>30/09/1999</t>
  </si>
  <si>
    <t>de donde fue la plaza julio martínez 800mts al sur 2c abajo 2c al sur m/i</t>
  </si>
  <si>
    <t>priscila Elizabeth sevilla Lopez</t>
  </si>
  <si>
    <t>Samuel Isaac Reyes Silva</t>
  </si>
  <si>
    <t>001-021201-1018 B</t>
  </si>
  <si>
    <t>02/12/2001</t>
  </si>
  <si>
    <t>CMCA San Isidro de la cruz verde , centro de salud 1c.e.25.vrs .s</t>
  </si>
  <si>
    <t>Dominga Magdalena Silva</t>
  </si>
  <si>
    <t>Samuel Isaías Baltodano Vásquez</t>
  </si>
  <si>
    <t>10/08/2004</t>
  </si>
  <si>
    <t>Ceibo San Judas, 3C., Arriba, 20vrs. Sur</t>
  </si>
  <si>
    <t>María José Vásquez Reynosa</t>
  </si>
  <si>
    <t>Sandra Elizabeth Vásquez</t>
  </si>
  <si>
    <t>321-131185-0004A</t>
  </si>
  <si>
    <t>13/11/1985</t>
  </si>
  <si>
    <t>de la escuela 200 vrs al sur unile centro</t>
  </si>
  <si>
    <t>Fidelia del Carmen Vásquez</t>
  </si>
  <si>
    <t>Sandra Idalia Ponce Mejía</t>
  </si>
  <si>
    <t>327-060189-0000X</t>
  </si>
  <si>
    <t>06/01/1989</t>
  </si>
  <si>
    <t>del portón de la insula 100 varas al oeste</t>
  </si>
  <si>
    <t>Arnulfo Báez</t>
  </si>
  <si>
    <t>Santos Alejandra Hernández Pérez</t>
  </si>
  <si>
    <t>327-090285-0000H</t>
  </si>
  <si>
    <t>09/02/1985</t>
  </si>
  <si>
    <t>De la capilla Monte Sión 100 vrs al sur.</t>
  </si>
  <si>
    <t>María Anastacia Pérez</t>
  </si>
  <si>
    <t>Santos Faustina Talavera Cerna</t>
  </si>
  <si>
    <t>326-191191- 0001P</t>
  </si>
  <si>
    <t>19/11/1991</t>
  </si>
  <si>
    <t>Osmar Ariel López</t>
  </si>
  <si>
    <t>Santos Humberto Suarez Hernández</t>
  </si>
  <si>
    <t>321-070797-1001E</t>
  </si>
  <si>
    <t>07/07/1997</t>
  </si>
  <si>
    <t>Frente al Pozo, esquipulas.</t>
  </si>
  <si>
    <t>Rosa María Hernández Muños</t>
  </si>
  <si>
    <t>Santos Inés Narváez</t>
  </si>
  <si>
    <t>041-210174-0005T</t>
  </si>
  <si>
    <t>01/21/0074</t>
  </si>
  <si>
    <t>Km 140 carretera a Jiquilillo, Potosi.</t>
  </si>
  <si>
    <t>Santos Ismael Lazo Loza</t>
  </si>
  <si>
    <t>2471610971002H</t>
  </si>
  <si>
    <t>16/10/1997</t>
  </si>
  <si>
    <t>Escuela los olivos 200 varas al este</t>
  </si>
  <si>
    <t>Ezequiel de Jesus Loza Lazo</t>
  </si>
  <si>
    <t>Santos Joab Betanco Espinoza</t>
  </si>
  <si>
    <t>1641412940000R</t>
  </si>
  <si>
    <t>14/12/1994</t>
  </si>
  <si>
    <t>Comunidad job</t>
  </si>
  <si>
    <t>FH Nicaragua</t>
  </si>
  <si>
    <t>de Agroservicios san carlos 2 cuadra al norte,100 metros al oeste barrio neftaly toruño</t>
  </si>
  <si>
    <t>Santos Maritza Escalante Arce</t>
  </si>
  <si>
    <t>081-090280-0013V</t>
  </si>
  <si>
    <t>02/09/0080</t>
  </si>
  <si>
    <t>Maria Teodora Arce Davila</t>
  </si>
  <si>
    <t>Santos Martin Cárcamo</t>
  </si>
  <si>
    <t>088-300169-0001D</t>
  </si>
  <si>
    <t>01/30/0069</t>
  </si>
  <si>
    <t>silvia cansco mejia</t>
  </si>
  <si>
    <t>Santos Tomas Peña Mercado</t>
  </si>
  <si>
    <t>0011310021031V</t>
  </si>
  <si>
    <t>13/10/2002</t>
  </si>
  <si>
    <t>Jessica Jessenia Ojeda Mercado</t>
  </si>
  <si>
    <t>Placas de cooperativas</t>
  </si>
  <si>
    <t>Del sombrero 2 cuadras sur</t>
  </si>
  <si>
    <t>Moldeador</t>
  </si>
  <si>
    <t>Sara Andrea Altamirano Macrea</t>
  </si>
  <si>
    <t>001-080297-0025X</t>
  </si>
  <si>
    <t>08/02/1997</t>
  </si>
  <si>
    <t>col. 14 de septiembre de la iglesia inmaculada concepción de Maria 1c. abajo casa L-805aba</t>
  </si>
  <si>
    <t>Mario Antonio Flores Martinez</t>
  </si>
  <si>
    <t>Sara del Socorro Puerto Cruz</t>
  </si>
  <si>
    <t>042-121166-0009E</t>
  </si>
  <si>
    <t>12/11/1966</t>
  </si>
  <si>
    <t>Sara Raquel Mairena Escobar</t>
  </si>
  <si>
    <t>11/09/2006</t>
  </si>
  <si>
    <t>7654 4202</t>
  </si>
  <si>
    <t>Rep. primero de Mayo 4c al norte 20vrs abajo</t>
  </si>
  <si>
    <t>Erick Marcel Mairena</t>
  </si>
  <si>
    <t>Saraí De Los Ángeles Rodríguez López</t>
  </si>
  <si>
    <t>De la bloquera howar 3 cuadras abajo</t>
  </si>
  <si>
    <t>Saraí del Socorro Cortez Velásquez</t>
  </si>
  <si>
    <t>041-121097-1001Q</t>
  </si>
  <si>
    <t>12/10/1997</t>
  </si>
  <si>
    <t>Sergio Flores</t>
  </si>
  <si>
    <t>Sasha Sofía Bermúdez</t>
  </si>
  <si>
    <t>201-110100-1003R</t>
  </si>
  <si>
    <t>11/01/2000</t>
  </si>
  <si>
    <t>Ciudad belen, casa 0-18</t>
  </si>
  <si>
    <t>Saúl Adolfo Granado López</t>
  </si>
  <si>
    <t>001-051181-0032U</t>
  </si>
  <si>
    <t>Casa b-7</t>
  </si>
  <si>
    <t>Sayda Coronado Flores</t>
  </si>
  <si>
    <t>005-150460-0000U</t>
  </si>
  <si>
    <t>15/04/1960</t>
  </si>
  <si>
    <t>JUAN CARLOS CASTAÑO</t>
  </si>
  <si>
    <t>Scarleth Amalia Hernández Ruiz</t>
  </si>
  <si>
    <t>0012107940032H</t>
  </si>
  <si>
    <t>21/07/1994</t>
  </si>
  <si>
    <t>Reparto San Antonio, Asamblea Nacional 2 cuadras abajo, 2 al lago 10 varas abajo casa L-130</t>
  </si>
  <si>
    <t>Fidel Francisco Hernandez Romero</t>
  </si>
  <si>
    <t>Scarleth Gisell Solórzano Varela</t>
  </si>
  <si>
    <t>001 260798 1006F</t>
  </si>
  <si>
    <t>De las farmacia Salzar 2 cuadras arriba</t>
  </si>
  <si>
    <t>Scarleth Judith Hidalgo Tórrez</t>
  </si>
  <si>
    <t>001-240696-0014C</t>
  </si>
  <si>
    <t>24/06/1996</t>
  </si>
  <si>
    <t>de la parada del zeposalo 2 cuadras arriba, 3 al sur, 1 1/2 arriba. barrio villa Cánada. Andén #8 casa B 226</t>
  </si>
  <si>
    <t>Eliseo Antonio Hidalgo Lazo</t>
  </si>
  <si>
    <t>Scarleth Patricia Bustamante Moraga</t>
  </si>
  <si>
    <t>001-111192-0037D</t>
  </si>
  <si>
    <t>Detrás de la nicalith 2 cuadras al sur, 2 cuadras al este,75 varas al sur</t>
  </si>
  <si>
    <t>Scarleth Patricia Sobalvarro Ortega</t>
  </si>
  <si>
    <t>Del arbolito 2 arriba 3 al lago y media arriba</t>
  </si>
  <si>
    <t>001-310789-0053E</t>
  </si>
  <si>
    <t>31/07/1989</t>
  </si>
  <si>
    <t>del arbolito2 arriba 3 al lagoy media a riba</t>
  </si>
  <si>
    <t>ligia ortega</t>
  </si>
  <si>
    <t>Scarleth Yubleca Arguello</t>
  </si>
  <si>
    <t>001-120698-1021K</t>
  </si>
  <si>
    <t>De la entrada centro comercial managua 2 cuadras al sur una la este.</t>
  </si>
  <si>
    <t>Scarlett Belén Miranda Reyes</t>
  </si>
  <si>
    <t>165-150997-0000J</t>
  </si>
  <si>
    <t>09/15/0097</t>
  </si>
  <si>
    <t>frente al holiday inn , barrio 380 , del colegio pablo antonio media cuadra  al este y media al lago</t>
  </si>
  <si>
    <t>lidia victorina reyes gonzales</t>
  </si>
  <si>
    <t>Selenia Elizabeth Izaguirre Salgado</t>
  </si>
  <si>
    <t>321-120989-0000J</t>
  </si>
  <si>
    <t>12/09/1989</t>
  </si>
  <si>
    <t>COMUNIDAD SONIS, DE LA ESCUELA 300 MTS. SOBRE LA CARRETERA AL ESPINO.</t>
  </si>
  <si>
    <t>FRANCISCO MERCEDES SALGADO</t>
  </si>
  <si>
    <t>Sergio Bladimir Lozano Castillo</t>
  </si>
  <si>
    <t>001-010875-0045N</t>
  </si>
  <si>
    <t>01/08/1975</t>
  </si>
  <si>
    <t>Cuerpo de Bomberos 1 y media cuadra al sur</t>
  </si>
  <si>
    <t>Zorayda Montalvan Ocon</t>
  </si>
  <si>
    <t>Mined</t>
  </si>
  <si>
    <t>Centro Civico Camilo Ortega. Frente al Zumen</t>
  </si>
  <si>
    <t>Sergio Francisco Jiron González</t>
  </si>
  <si>
    <t>0013012940029G</t>
  </si>
  <si>
    <t>13/01/1994</t>
  </si>
  <si>
    <t>Rotonda Periodista 700mts al sur</t>
  </si>
  <si>
    <t>Sergio Ilimani Darce Canales</t>
  </si>
  <si>
    <t>001-090302-1045G</t>
  </si>
  <si>
    <t>09/03/2002</t>
  </si>
  <si>
    <t>de la plaza julio martines 1 abajo 5 al sur</t>
  </si>
  <si>
    <t>jonahan moises jarquin canales</t>
  </si>
  <si>
    <t>22-60-13-99</t>
  </si>
  <si>
    <t>Seylin Johana López Gómez</t>
  </si>
  <si>
    <t>328-010701-1000J</t>
  </si>
  <si>
    <t>de la escuela 200 mts al este</t>
  </si>
  <si>
    <t>Gloria Gómez</t>
  </si>
  <si>
    <t>Shaeles Nahim Hodgson Mendoza</t>
  </si>
  <si>
    <t>001-130897-0008E</t>
  </si>
  <si>
    <t>13/08/1997</t>
  </si>
  <si>
    <t>sabana grande contigo a la iglesia catolica</t>
  </si>
  <si>
    <t>henry alberto hodgson taylor</t>
  </si>
  <si>
    <t>Sharon del socorro Torres García</t>
  </si>
  <si>
    <t>16/01/2004</t>
  </si>
  <si>
    <t>Barrio 22 de Enero de donde fue la Autocinema Gando 1/2 arriba</t>
  </si>
  <si>
    <t>Lisseth del Socorro Jimenez Garcia</t>
  </si>
  <si>
    <t>Sheila Margarita Muñoz Valverde</t>
  </si>
  <si>
    <t>041-110602-1001D</t>
  </si>
  <si>
    <t>06/11/0002</t>
  </si>
  <si>
    <t>B° San José, Iglesia Monte Sinaí</t>
  </si>
  <si>
    <t>Ricardo Muñoz</t>
  </si>
  <si>
    <t>Sheyla Scarleth Peralta Anduray</t>
  </si>
  <si>
    <t>001-071099-1076E</t>
  </si>
  <si>
    <t>sheyla maria  anduray paz</t>
  </si>
  <si>
    <t>Sheyla Yahosca Herrera Morales</t>
  </si>
  <si>
    <t>001-040694-0019a</t>
  </si>
  <si>
    <t>06/04/0094</t>
  </si>
  <si>
    <t>barrio urrs : hotel estrella 1c al oeste y 1ymedia al sur</t>
  </si>
  <si>
    <t>ana veronica morales lopez</t>
  </si>
  <si>
    <t>decoraciones y sueños de fantasia</t>
  </si>
  <si>
    <t>barrio la urrs: paso desnivel rubenia 1c norte , 1c al oeste 125 varas al norte</t>
  </si>
  <si>
    <t>Animador</t>
  </si>
  <si>
    <t>Shirley Sugey Morales Ortega</t>
  </si>
  <si>
    <t>001-050796-0030K</t>
  </si>
  <si>
    <t>05/07/1996</t>
  </si>
  <si>
    <t>Del tanque 14 de septiembre 7c.al Sur 2c.arriba 10vrs al Sur.</t>
  </si>
  <si>
    <t>Silvio Ricardo Ortega Rayo</t>
  </si>
  <si>
    <t>Silvia Alejandra López Morales</t>
  </si>
  <si>
    <t>13/01/2004</t>
  </si>
  <si>
    <t>Calle san juan del sur la talpujera</t>
  </si>
  <si>
    <t>Sara del socorro Tercero</t>
  </si>
  <si>
    <t>Silvia Elena Hernández Arce</t>
  </si>
  <si>
    <t>042-291159-0001V</t>
  </si>
  <si>
    <t>29/11/1959</t>
  </si>
  <si>
    <t>DE LA IGL SAN JOSE 1C NORTE MEDIA CUADRA ABAJO</t>
  </si>
  <si>
    <t>NORWIN FERNANDEZ</t>
  </si>
  <si>
    <t>Silvia Elena López Márquez</t>
  </si>
  <si>
    <t>004-120783-0001R</t>
  </si>
  <si>
    <t>12/07/1983</t>
  </si>
  <si>
    <t>Francisco Carrion</t>
  </si>
  <si>
    <t>Silvia Elena Portocarrero Espinoza</t>
  </si>
  <si>
    <t>042-210784-0004U</t>
  </si>
  <si>
    <t>07/21/0084</t>
  </si>
  <si>
    <t>Contiguo a escuela Normal Ricardo Morales Áviles</t>
  </si>
  <si>
    <t>Carmen Azucena Espinoza</t>
  </si>
  <si>
    <t>Instituto Público San Sebastián</t>
  </si>
  <si>
    <t>Del Hospital del maestro 1c al norte</t>
  </si>
  <si>
    <t>Silvia María Carrillo López</t>
  </si>
  <si>
    <t>121-241164-0003J</t>
  </si>
  <si>
    <t>24/11/1964</t>
  </si>
  <si>
    <t>BO. JUAN EMILIO MENOCAL DDF. REST. MUNICH 1C. N. 3½C. O.</t>
  </si>
  <si>
    <t>Mauricio Dávila Carrillo</t>
  </si>
  <si>
    <t>Silvia Ruth Méndez Rojas</t>
  </si>
  <si>
    <t>002-090676-0000F</t>
  </si>
  <si>
    <t>09/06/1976</t>
  </si>
  <si>
    <t>Duilio Vallecillo</t>
  </si>
  <si>
    <t>Silvia Saraí Gaitán Vega</t>
  </si>
  <si>
    <t>001-250794-0046G</t>
  </si>
  <si>
    <t xml:space="preserve">Billares el gato  1 al norte 1 al oeste y 1 al sur </t>
  </si>
  <si>
    <t>Silvio Martin López Centeno</t>
  </si>
  <si>
    <t>281-111188-0010Q</t>
  </si>
  <si>
    <t xml:space="preserve">Rastro municipal 3c al sur </t>
  </si>
  <si>
    <t xml:space="preserve">Leon </t>
  </si>
  <si>
    <t>11/11/1988</t>
  </si>
  <si>
    <t>Che Guevara Anexo Portón Rastro Municipal 3 c al sur</t>
  </si>
  <si>
    <t>MARLON FRANCISCO TORUÑO TALAVERA</t>
  </si>
  <si>
    <t>Sinthia Jaqueling Castellón Pérez</t>
  </si>
  <si>
    <t>321-300402-1001B</t>
  </si>
  <si>
    <t>de la escuela 300 metros al sur</t>
  </si>
  <si>
    <t>Sixlaly Aracelly Orozco Zamora</t>
  </si>
  <si>
    <t>22/12/2003</t>
  </si>
  <si>
    <t>Ileana Zamora Chavarria</t>
  </si>
  <si>
    <t>Sixto Smith Chévez Lara</t>
  </si>
  <si>
    <t>288-280357-0001F</t>
  </si>
  <si>
    <t>28/03/1957</t>
  </si>
  <si>
    <t>BO. SELLIN SHIBLE, PLAZA LAS 3F. 4C. N. 1C. O.</t>
  </si>
  <si>
    <t>Teresa Navarro Sánchez</t>
  </si>
  <si>
    <t>Skarlyn Johanna Orozco Gutiérrez</t>
  </si>
  <si>
    <t>001-240293-0012Q</t>
  </si>
  <si>
    <t>Ana Maria Gutierrez Talavera</t>
  </si>
  <si>
    <t>Sobeyda Elizabeth Gadea García</t>
  </si>
  <si>
    <t>246-190595-0003P</t>
  </si>
  <si>
    <t>19/05/1995</t>
  </si>
  <si>
    <t>EL BAMBU DE LA ESCUELA HUGO CHAVEZ FRIAS, 800 MTS. AL BNORTE.</t>
  </si>
  <si>
    <t>JOEL SALATIEL GADEA</t>
  </si>
  <si>
    <t>Socorro Nicoya Sevilla</t>
  </si>
  <si>
    <t>046-230162-0000U</t>
  </si>
  <si>
    <t>23/01/1962</t>
  </si>
  <si>
    <t>FTE COLEGIO LA SALLE</t>
  </si>
  <si>
    <t>KAROLINA DELGADO NICOYA</t>
  </si>
  <si>
    <t>Sorania del Rosario Valverde Reyes</t>
  </si>
  <si>
    <t>042-050563-0001H</t>
  </si>
  <si>
    <t>05/05/0063</t>
  </si>
  <si>
    <t>Sorayda Azucena Hernández Romero</t>
  </si>
  <si>
    <t>321-110390-0000M</t>
  </si>
  <si>
    <t>11/03/1990</t>
  </si>
  <si>
    <t>Nicolasa López González</t>
  </si>
  <si>
    <t>Stefani Daniela García Altamirano</t>
  </si>
  <si>
    <t>10/08/2001</t>
  </si>
  <si>
    <t>Martha Lucia Altamirano Reyes</t>
  </si>
  <si>
    <t>Stefani Guadalupe Castro García</t>
  </si>
  <si>
    <t>441-071295-1000J</t>
  </si>
  <si>
    <t>07/12/1995</t>
  </si>
  <si>
    <t>Del portalito 1 C al Oeste y 155 varas al Sur</t>
  </si>
  <si>
    <t>Arelis Esmeralda Moreno Lopez</t>
  </si>
  <si>
    <t>Del Portalito 1 Cuadra al Oeste  y 155 varas al sur</t>
  </si>
  <si>
    <t>Stefani Rachell Ortiz Aguilar</t>
  </si>
  <si>
    <t>001-011200-1029R</t>
  </si>
  <si>
    <t>del hospital manolo morales 4 cuadras al sur, 1 cuadra arriba, 3 cuadras al sur. (calle de tierra.)</t>
  </si>
  <si>
    <t>Stefanny Maziel Corea Acuña</t>
  </si>
  <si>
    <t xml:space="preserve">Del portón de cantera una cuadra abajo  </t>
  </si>
  <si>
    <t>Stefany Carolina Rivas Castro</t>
  </si>
  <si>
    <t>001-270398-1009K</t>
  </si>
  <si>
    <t>27/03/1998</t>
  </si>
  <si>
    <t>Bo. Villa poder del sol donde fue el colegio fe viva 2c al norte 1/2c  oeste</t>
  </si>
  <si>
    <t>Miguel Ángel Rivas Urbina</t>
  </si>
  <si>
    <t>7893-9680</t>
  </si>
  <si>
    <t>Stephanny Angélica Cruz</t>
  </si>
  <si>
    <t>Adolfo Ivan Cruz</t>
  </si>
  <si>
    <t>Steven Antonio Narváez Suárez</t>
  </si>
  <si>
    <t>14/08/2002</t>
  </si>
  <si>
    <t>frente el mano 5 al sur 3 abajo</t>
  </si>
  <si>
    <t>aracely suarez</t>
  </si>
  <si>
    <t>Steven David Cruz Velásquez</t>
  </si>
  <si>
    <t>0010206980019Y</t>
  </si>
  <si>
    <t>02/06/1998</t>
  </si>
  <si>
    <t>DDF la maber 4C Norte, 4C Este, 1/2 Norte</t>
  </si>
  <si>
    <t>Miurield del Rosario Velásquez Zeledón</t>
  </si>
  <si>
    <t>Steven Hamin Rodríguez Montiel</t>
  </si>
  <si>
    <t>15/12/2003</t>
  </si>
  <si>
    <t>Angela montiel</t>
  </si>
  <si>
    <t>Steven Josué de Trinidad</t>
  </si>
  <si>
    <t>001-260899-1051F</t>
  </si>
  <si>
    <t>26/08/1999</t>
  </si>
  <si>
    <t>sandra patricia de trinidad lacayo</t>
  </si>
  <si>
    <t>N.P</t>
  </si>
  <si>
    <t>Stiven Jonathan Martínez López</t>
  </si>
  <si>
    <t>281-070100-1012J</t>
  </si>
  <si>
    <t xml:space="preserve">Del colegio teresa arce 3 cuadras al norte media arriba </t>
  </si>
  <si>
    <t>Sulbri María Chávez Carmona</t>
  </si>
  <si>
    <t>048-270386-0001W</t>
  </si>
  <si>
    <t>27/03/1986</t>
  </si>
  <si>
    <t>Bº ANA VIRGEN NOBLE, DE LA CANCHA 50MTS AL NORTE 25 METROS OESTE</t>
  </si>
  <si>
    <t>MIRNA FIGUEROA</t>
  </si>
  <si>
    <t>Susana Mercedes García González</t>
  </si>
  <si>
    <t>291-200172-0000U</t>
  </si>
  <si>
    <t>Edi. Armando Guido 1c, arriba 6c, al lago 2c, arriba 1/2 al lago</t>
  </si>
  <si>
    <t>Suyen del Carmen Leiva Villalta</t>
  </si>
  <si>
    <t>450-301188-0000K</t>
  </si>
  <si>
    <t>30/11/1988</t>
  </si>
  <si>
    <t>Franklin Gutierrez</t>
  </si>
  <si>
    <t>Suyen Dolores Miranda Herrera</t>
  </si>
  <si>
    <t>001-270496-0027K</t>
  </si>
  <si>
    <t>27/04/1996</t>
  </si>
  <si>
    <t>COMARCA POCHOCUAPE, CEMENTERIO 200VRS. SUR M/I.</t>
  </si>
  <si>
    <t>Maria Elena Herrera Núñez</t>
  </si>
  <si>
    <t>Suyen Esperanza Reyes Calero</t>
  </si>
  <si>
    <t>0431910800000U</t>
  </si>
  <si>
    <t>19/10/1980</t>
  </si>
  <si>
    <t>covisama primera etepa, casa 150, san marcos, carazo</t>
  </si>
  <si>
    <t>marcia lorena reyes calero</t>
  </si>
  <si>
    <t>Tamara Yesenia Sequeira Delgadillo</t>
  </si>
  <si>
    <t>001-181186-0071N</t>
  </si>
  <si>
    <t>DEL   porton del hospital manolo morales 7 cuadras al sur 1/2  cuadras abajos</t>
  </si>
  <si>
    <t>Tania Betsavel Almendárez Alemán</t>
  </si>
  <si>
    <t>001-060297-0025T</t>
  </si>
  <si>
    <t>Del hospital Manolo Morales 3 cuadras al sur, 2 cuadras al oeste, 1/2 cuadra al sur.</t>
  </si>
  <si>
    <t>Tania Judit Méndez Jiménez</t>
  </si>
  <si>
    <t>328-090396-0000W</t>
  </si>
  <si>
    <t>09/03/1996</t>
  </si>
  <si>
    <t>Frente al pozo cumunal</t>
  </si>
  <si>
    <t>Juan Vicente Hernandez</t>
  </si>
  <si>
    <t>Tania Massiel Nicolas West</t>
  </si>
  <si>
    <t>0012509930024B</t>
  </si>
  <si>
    <t>25/09/1993</t>
  </si>
  <si>
    <t>Bello horizonte de la iglesia pio X 1c al sur 1/2 abajo.</t>
  </si>
  <si>
    <t>Juan Ortiz</t>
  </si>
  <si>
    <t>Taryna Esther Valverde Flores</t>
  </si>
  <si>
    <t>001-090986-0059S</t>
  </si>
  <si>
    <t>09/09/1986</t>
  </si>
  <si>
    <t>B° Monseñor Lezcano Cine León 1c abajo 2 1/2 c al lago</t>
  </si>
  <si>
    <t>Daysi Francisca Flores Jiménez</t>
  </si>
  <si>
    <t>Tatiana Valeria Hernández López</t>
  </si>
  <si>
    <t>001-080200-1010V</t>
  </si>
  <si>
    <t>Del portón principal del polideportivo España 1 cuadra arriba, mano derecha</t>
  </si>
  <si>
    <t>Teodosia Elizabeth Cruz Zelaya</t>
  </si>
  <si>
    <t>004-290574-0001P</t>
  </si>
  <si>
    <t>29/05/1974</t>
  </si>
  <si>
    <t>Santos Calero</t>
  </si>
  <si>
    <t>Terencio Antonio Hernández Ramírez</t>
  </si>
  <si>
    <t>005-151070-0001F</t>
  </si>
  <si>
    <t>15/10/1970</t>
  </si>
  <si>
    <t>BO. SANTA MARIA, ESCUELA LUISA AMANDA ESPINOZA 150VRS O.</t>
  </si>
  <si>
    <t>AMALIA RAMIREZ</t>
  </si>
  <si>
    <t>Teresa Amelia Vilchez Betanco</t>
  </si>
  <si>
    <t>4893010720001u</t>
  </si>
  <si>
    <t>Teresa de Jesús Arévalo Zeledón</t>
  </si>
  <si>
    <t>042-190186-0003P</t>
  </si>
  <si>
    <t>Bº SAN FCO III CALLE CASA COMUNAL 1/2C ABAJO M/IZQ</t>
  </si>
  <si>
    <t>JAMILETH AREVALO RODRIGUEZ</t>
  </si>
  <si>
    <t>Teresa de Jesús Mendoza</t>
  </si>
  <si>
    <t>081-241281-0005E</t>
  </si>
  <si>
    <t>12/24/0081</t>
  </si>
  <si>
    <t>Ruber Chavarria</t>
  </si>
  <si>
    <t>Teresa Selestiana Ramírez García</t>
  </si>
  <si>
    <t>002-011055-0003G</t>
  </si>
  <si>
    <t>01/10/1955</t>
  </si>
  <si>
    <t>Maycol Perez</t>
  </si>
  <si>
    <t>Teresa Yusel Cuevas Gelis</t>
  </si>
  <si>
    <t>J002987</t>
  </si>
  <si>
    <t>29/08/1981</t>
  </si>
  <si>
    <t>PRADERAS SANDINO, V ETAPA LOTE 2E43</t>
  </si>
  <si>
    <t>Luis Miguel Silva Ramirez</t>
  </si>
  <si>
    <t>Thalía Dominga Lavonte</t>
  </si>
  <si>
    <t>001-2405001005Y</t>
  </si>
  <si>
    <t>Centro de salud villa venezuela 10 al sur</t>
  </si>
  <si>
    <t>Thelma Magally Carolina López Samcam</t>
  </si>
  <si>
    <t>041-131157-0001E</t>
  </si>
  <si>
    <t>11/13/0057</t>
  </si>
  <si>
    <t>Evelyn López</t>
  </si>
  <si>
    <t>Del consejo supremo electoral 1c al norte Jinotepe -Carazo</t>
  </si>
  <si>
    <t>Thelma Rosa Narváez</t>
  </si>
  <si>
    <t>042-250370-0003C</t>
  </si>
  <si>
    <t>03/25/0070</t>
  </si>
  <si>
    <t>Tionila de Jesús Arias Alvarez</t>
  </si>
  <si>
    <t>042-120282-0002B</t>
  </si>
  <si>
    <t>12/02/1982</t>
  </si>
  <si>
    <t>Bº CACIQUE 2</t>
  </si>
  <si>
    <t>MIGUEL ANGEL GUTIERREZ</t>
  </si>
  <si>
    <t>Tomás Alexander Rivas Canales</t>
  </si>
  <si>
    <t>201-070499-1005R</t>
  </si>
  <si>
    <t>07/04/1999</t>
  </si>
  <si>
    <t>Rpto. Santa isabel</t>
  </si>
  <si>
    <t>Luz Marina Canales Carcamo</t>
  </si>
  <si>
    <t>Urania Patricia Gutiérrez Mejía</t>
  </si>
  <si>
    <t>327-090300-1000N</t>
  </si>
  <si>
    <t>09/03/2000</t>
  </si>
  <si>
    <t>De la Iglesia San Juan Bautista 300 vrs al este</t>
  </si>
  <si>
    <t>María Azucena Mejía</t>
  </si>
  <si>
    <t>Uri Ahylud Velázquez Ríos</t>
  </si>
  <si>
    <t>04/08/2003</t>
  </si>
  <si>
    <t>Jerman Pomares primera etapa del beneficio la cruz 300mts  al oeste</t>
  </si>
  <si>
    <t>José María Velázquez salgado</t>
  </si>
  <si>
    <t>Uriel Ernesto Orozco García</t>
  </si>
  <si>
    <t>001-151000-1066Y</t>
  </si>
  <si>
    <t>15/10/2000</t>
  </si>
  <si>
    <t>del sombrero  memorial sandino 2 sur</t>
  </si>
  <si>
    <t>Imara del Socorro García Umaña</t>
  </si>
  <si>
    <t>Uziel Jafeth Altamirano Zelaya</t>
  </si>
  <si>
    <t>03/05/0004</t>
  </si>
  <si>
    <t>de mision para cristo 10 vrs al oeste</t>
  </si>
  <si>
    <t>elena zelaya</t>
  </si>
  <si>
    <t>Valeria López Cruz</t>
  </si>
  <si>
    <t>001-290197-0004P</t>
  </si>
  <si>
    <t>Barrio Santa Ana sur, costado sur BDF</t>
  </si>
  <si>
    <t>Valeria Michelle Mendieta Rojas</t>
  </si>
  <si>
    <t>041-231201-1003B</t>
  </si>
  <si>
    <t>12/23/0001</t>
  </si>
  <si>
    <t>Frente a Quinta Rio Mar, Casáres</t>
  </si>
  <si>
    <t>Francisca Raquel Gago Rojas</t>
  </si>
  <si>
    <t>Valeria Rodriguez</t>
  </si>
  <si>
    <t>30-10-04</t>
  </si>
  <si>
    <t>30/10/2004</t>
  </si>
  <si>
    <t>VICTOR MARADIAGA</t>
  </si>
  <si>
    <t>Valessy José Godoy Gadea</t>
  </si>
  <si>
    <t>241-180500-1000A</t>
  </si>
  <si>
    <t>Barrio llano de la cruz ,monumento la cruz  30 mts al noroeste</t>
  </si>
  <si>
    <t>Franck Antonio Picado Gutierrez</t>
  </si>
  <si>
    <t>Vanesa Guadalupe Rivera Lovo</t>
  </si>
  <si>
    <t>23/3/2003</t>
  </si>
  <si>
    <t>De la escuela 800 vrs al Norte</t>
  </si>
  <si>
    <t>Meris del Rosario Lovo Marin</t>
  </si>
  <si>
    <t>Vanessa Alejandra Blandon</t>
  </si>
  <si>
    <t>489-200901-1003R</t>
  </si>
  <si>
    <t>Barrio la garita</t>
  </si>
  <si>
    <t>Vanessa de los Ángeles Arias Blanco.</t>
  </si>
  <si>
    <t>401-110792-0006a</t>
  </si>
  <si>
    <t>11/07/1992</t>
  </si>
  <si>
    <t>De la iglesia San Miguel 2c al sur</t>
  </si>
  <si>
    <t>Julio Arias Flores</t>
  </si>
  <si>
    <t>--------</t>
  </si>
  <si>
    <t>Vania González</t>
  </si>
  <si>
    <t>19-01-97</t>
  </si>
  <si>
    <t>19/01/1997</t>
  </si>
  <si>
    <t>BARRIO CARLOS MANUEL JARQUIN</t>
  </si>
  <si>
    <t>VANIA LOPEZ</t>
  </si>
  <si>
    <t>Verania del Socorro Gutiérrez Domínguez</t>
  </si>
  <si>
    <t>401-140188-0011U</t>
  </si>
  <si>
    <t>14/01/1988</t>
  </si>
  <si>
    <t>COSTADO NORTE ESTADIO ROBERTO CLEMENTE</t>
  </si>
  <si>
    <t>JORGE LUIS MENDOZA OVIEDO</t>
  </si>
  <si>
    <t>Verónica Alvarado Benavidez</t>
  </si>
  <si>
    <t>04/08/1981</t>
  </si>
  <si>
    <t>Escuelo Jose coronel urtecho 200 mtrs  al oeste</t>
  </si>
  <si>
    <t>Deylis balndon alvarado</t>
  </si>
  <si>
    <t>041-310355-0000B</t>
  </si>
  <si>
    <t>03/31/0055</t>
  </si>
  <si>
    <t>Agustín Castillo</t>
  </si>
  <si>
    <t>Farmacia Divino Niño</t>
  </si>
  <si>
    <t>Banpro 1c sur, Jinotepe - Carazo</t>
  </si>
  <si>
    <t>Verónica Rochavado</t>
  </si>
  <si>
    <t>001-220975-0046R</t>
  </si>
  <si>
    <t>22/09/1975</t>
  </si>
  <si>
    <t>Barrio el grenada</t>
  </si>
  <si>
    <t>juan carlos rochas</t>
  </si>
  <si>
    <t>Vicente Rafael Ocampo Blanco.</t>
  </si>
  <si>
    <t>287-270989-0001B</t>
  </si>
  <si>
    <t>De las cruz roja 175 vrs al norte en Nagarote.</t>
  </si>
  <si>
    <t>Rafael Ocampo.</t>
  </si>
  <si>
    <t>8766-4681.</t>
  </si>
  <si>
    <t>Víctor Alfonso Cárcamo Maradiaga</t>
  </si>
  <si>
    <t>281-051200-1001p</t>
  </si>
  <si>
    <t>05/12/2000</t>
  </si>
  <si>
    <t>De la escuela Sagrado Corazón de Jesus 700mt al este</t>
  </si>
  <si>
    <t>Francisca Flavia Maradiaga</t>
  </si>
  <si>
    <t>Víctor Antonio Martínez</t>
  </si>
  <si>
    <t>30/11/1992</t>
  </si>
  <si>
    <t>mayra ruth martinez</t>
  </si>
  <si>
    <t>Víctor José Guzmán Sánchez</t>
  </si>
  <si>
    <t>321-220202.1000U</t>
  </si>
  <si>
    <t>02/22/0002</t>
  </si>
  <si>
    <t>Anabel Guzman Sánchez</t>
  </si>
  <si>
    <t>Victor José Hernández Medina</t>
  </si>
  <si>
    <t>001-071287-0030V</t>
  </si>
  <si>
    <t>07/12/1987</t>
  </si>
  <si>
    <t>Villa cuba libre segundo colegio adventista 1/2 al sur</t>
  </si>
  <si>
    <t>Gladis Jeneysi Sequeira Lopez</t>
  </si>
  <si>
    <t>Panadería Schick</t>
  </si>
  <si>
    <t>Centro Comercial Managua Mod. C-18</t>
  </si>
  <si>
    <t>Victor José Romero Gómez</t>
  </si>
  <si>
    <t>0012205910004h</t>
  </si>
  <si>
    <t>22/05/1991</t>
  </si>
  <si>
    <t>Enel central 3 cuadra al lago</t>
  </si>
  <si>
    <t>Yelba azucena gomez silva</t>
  </si>
  <si>
    <t>Estesa</t>
  </si>
  <si>
    <t>Pharaons 2 c oeste 1 sur</t>
  </si>
  <si>
    <t>Soporte a clientes</t>
  </si>
  <si>
    <t>Victor Josue Guido Lezama</t>
  </si>
  <si>
    <t>281-140701-1013J</t>
  </si>
  <si>
    <t>14/07/2001</t>
  </si>
  <si>
    <t>AZARIA H. PALLAIS CASA MODELO 1C. E. 110. S.</t>
  </si>
  <si>
    <t>CECILIO GUIDO</t>
  </si>
  <si>
    <t>Victor Manuel Calvo Argeñal</t>
  </si>
  <si>
    <t>281-080501-1004X</t>
  </si>
  <si>
    <t>08/05/2001</t>
  </si>
  <si>
    <t>COMARCA LOS COCOS DEL COLEGIO 250 VRS AL SUR</t>
  </si>
  <si>
    <t>MANUELA ARGEÑAL</t>
  </si>
  <si>
    <t>Victor Manuel Suárez Pérez</t>
  </si>
  <si>
    <t>001-250786-0049D</t>
  </si>
  <si>
    <t>rPTO GUARDABARRANCO AGUJA ISA 200 MTS ESTE</t>
  </si>
  <si>
    <t>Anielka Jose Vallecillo</t>
  </si>
  <si>
    <t>Victor Maradiaga</t>
  </si>
  <si>
    <t>04-08-98</t>
  </si>
  <si>
    <t>04/08/1998</t>
  </si>
  <si>
    <t>VALERIA RODRIGUEZ</t>
  </si>
  <si>
    <t>BENEFICIO DE CAFE</t>
  </si>
  <si>
    <t>Victor Rene Sánchez</t>
  </si>
  <si>
    <t>321-180997-1001R</t>
  </si>
  <si>
    <t>18/09/1997</t>
  </si>
  <si>
    <t>Comarca La Union Fte a Iglesia Catolica</t>
  </si>
  <si>
    <t>Amilcar Sanchez Garcia</t>
  </si>
  <si>
    <t>Vilma Carolina Muñoz Gutiérrez</t>
  </si>
  <si>
    <t>042-051278-0002X</t>
  </si>
  <si>
    <t>12/05/0078</t>
  </si>
  <si>
    <t>Carretera a San Gregorio B° Santa Rita</t>
  </si>
  <si>
    <t>Ramón Parrales Baltodano</t>
  </si>
  <si>
    <t>Vilma Doris López Melgara</t>
  </si>
  <si>
    <t>127-310590-0002W</t>
  </si>
  <si>
    <t>31/05/1990</t>
  </si>
  <si>
    <t>Frente al puente entrada  a Quebrada Grande</t>
  </si>
  <si>
    <t>Reynerio Adolfo López</t>
  </si>
  <si>
    <t>Vilma Isabel Díaz García</t>
  </si>
  <si>
    <t>321-240888-0000J</t>
  </si>
  <si>
    <t>24/08/1988</t>
  </si>
  <si>
    <t>Neris Uriel López Maradiaga</t>
  </si>
  <si>
    <t>Vilma María Gutiérrez Picado</t>
  </si>
  <si>
    <t>888-160200-1000D</t>
  </si>
  <si>
    <t>Del centro de salud walter farrety 5 cuadras abajo 1 al lago</t>
  </si>
  <si>
    <t>Vilma Rosa Gutiérrez Zelaya</t>
  </si>
  <si>
    <t>321-280991-0001W</t>
  </si>
  <si>
    <t>28/09/1991</t>
  </si>
  <si>
    <t>Parada del Jocote 100 mts al norte</t>
  </si>
  <si>
    <t>Edwin Rafael Báez Quintanilla</t>
  </si>
  <si>
    <t>Vilma Valeria Rocha Hernández</t>
  </si>
  <si>
    <t>042-200200-1000Y</t>
  </si>
  <si>
    <t>DEL PORTON DE LA SALLE 3C ARRIBA 1 C AL NORTE</t>
  </si>
  <si>
    <t>YESENIA CONCEPCION HERNANDEZ LOPEZ</t>
  </si>
  <si>
    <t>Vilma Victoria Gómez Muñoz</t>
  </si>
  <si>
    <t>326-220192-0001A</t>
  </si>
  <si>
    <t>22/01/1992</t>
  </si>
  <si>
    <t>Escuela San José 200 metros al Oeste</t>
  </si>
  <si>
    <t>Alexander Ismael López González</t>
  </si>
  <si>
    <t>Virna Liz Figueroa Chávez</t>
  </si>
  <si>
    <t>044-221176-0002Y</t>
  </si>
  <si>
    <t>11/22/0076</t>
  </si>
  <si>
    <t>Lester Muñoz Estrada</t>
  </si>
  <si>
    <t>B° San Juan Jinotepe - Carazo</t>
  </si>
  <si>
    <t>Vivian Dayann Reyes Salazar</t>
  </si>
  <si>
    <t>001-240401-1015T</t>
  </si>
  <si>
    <t>24/04/2001</t>
  </si>
  <si>
    <t>anexo laureles sur</t>
  </si>
  <si>
    <t>bertha alicia salazar quezada</t>
  </si>
  <si>
    <t>Volney Junior Palma Baldizon</t>
  </si>
  <si>
    <t>281-141001-1007W</t>
  </si>
  <si>
    <t>Alto de la primero de mayo, 2 c al sur, 1 c arriba</t>
  </si>
  <si>
    <t>MERCEDES BALDIZON</t>
  </si>
  <si>
    <t>Walkiria Lisenia Ramos González</t>
  </si>
  <si>
    <t>162-210801-1000W</t>
  </si>
  <si>
    <t>21/08/2001</t>
  </si>
  <si>
    <t>Hacienda el Bambusal</t>
  </si>
  <si>
    <t>Martha Iris Benavidez</t>
  </si>
  <si>
    <t>Walter Jovani Arguello Torres</t>
  </si>
  <si>
    <t>2410301860002P</t>
  </si>
  <si>
    <t>01/03/0086</t>
  </si>
  <si>
    <t>Cuculmeca 1 al norte</t>
  </si>
  <si>
    <t>Reyna Estela Torrez</t>
  </si>
  <si>
    <t>Walter Leonel Laínez Brenes</t>
  </si>
  <si>
    <t>001-o5o583-oo43g</t>
  </si>
  <si>
    <t>marta lorena laines</t>
  </si>
  <si>
    <t>Walter Rolando Cajina Delgadillo</t>
  </si>
  <si>
    <t>0012512730046d</t>
  </si>
  <si>
    <t>25/12/1973</t>
  </si>
  <si>
    <t>Km 12.8 carretera vieja a leon</t>
  </si>
  <si>
    <t>Zoila lovo frixione</t>
  </si>
  <si>
    <t>Warner Uziel Gaitan Pineda</t>
  </si>
  <si>
    <t>0012912960029T</t>
  </si>
  <si>
    <t>Zonba 5, Barrio 4 de abril</t>
  </si>
  <si>
    <t>DAMARIS DE JESUS PINEDA HERRERA</t>
  </si>
  <si>
    <t>TOYS S.A</t>
  </si>
  <si>
    <t>CAMINO DE ORIENTE, MODULO B3</t>
  </si>
  <si>
    <t>Wendell Guillermo Ramírez</t>
  </si>
  <si>
    <t>084-040301-1000V</t>
  </si>
  <si>
    <t>04/03/2019</t>
  </si>
  <si>
    <t>Gasolinera 1/2 cuadra al oeste, 1 y media al sur</t>
  </si>
  <si>
    <t>NORA ESTELA LEWIS CANALES</t>
  </si>
  <si>
    <t>Wendy Elliett Flores Guido</t>
  </si>
  <si>
    <t>610-180496-0001D</t>
  </si>
  <si>
    <t>18/04/1996</t>
  </si>
  <si>
    <t>Res.Las Delicias de la Aguja 2 cuadras al lago 2 cuadras arriba. Casa J346</t>
  </si>
  <si>
    <t>Reyna Teresa Flores Gudo</t>
  </si>
  <si>
    <t>Wendy Fabiola Álvarez Alvarado</t>
  </si>
  <si>
    <t>201-170591</t>
  </si>
  <si>
    <t>17/05/1991</t>
  </si>
  <si>
    <t>Reparto el rosario,donde fue la policía voluntaria una cuadra al sur</t>
  </si>
  <si>
    <t>Eugenia Alvarado Dávila</t>
  </si>
  <si>
    <t>Wendy Nohemí Mejía</t>
  </si>
  <si>
    <t>28-05-03</t>
  </si>
  <si>
    <t>28/05/2003</t>
  </si>
  <si>
    <t>Bo. José Santos Duarte</t>
  </si>
  <si>
    <t>LUZ MARINA LOPEZ</t>
  </si>
  <si>
    <t>Wendy Roxana Pérez Corrales</t>
  </si>
  <si>
    <t>241 020601 1003U</t>
  </si>
  <si>
    <t>26/09/2019</t>
  </si>
  <si>
    <t>Barrio Barlos Nuñes del puesto sur 1c al este 75v al norte</t>
  </si>
  <si>
    <t>José Abimeleth Pérez Rodriguez</t>
  </si>
  <si>
    <t>Wesley Jossiel Potoy</t>
  </si>
  <si>
    <t>01/23/0003</t>
  </si>
  <si>
    <t>María Lidia Potoy E</t>
  </si>
  <si>
    <t>Wesly Edith Castilla</t>
  </si>
  <si>
    <t>001 240100 1075u</t>
  </si>
  <si>
    <t>24/01/2000</t>
  </si>
  <si>
    <t>angelvalentino</t>
  </si>
  <si>
    <t>rosa del carmen marenco</t>
  </si>
  <si>
    <t>Widman Santos Hernández Palacio</t>
  </si>
  <si>
    <t>04/10/2000</t>
  </si>
  <si>
    <t>de la entrada a jardines 5 al sur media abajo</t>
  </si>
  <si>
    <t>juana palacio</t>
  </si>
  <si>
    <t>Wilber Alejandro Rodriguez Rivas</t>
  </si>
  <si>
    <t>0010910940061H</t>
  </si>
  <si>
    <t>09/10/1994</t>
  </si>
  <si>
    <t>Bo. Carlos Fonseca Palí San Judas 1 cv al sur, 1 c al este</t>
  </si>
  <si>
    <t>ALEJANDRO RODRIGUEZ</t>
  </si>
  <si>
    <t>Wilber de Jesús Osorio Delgado</t>
  </si>
  <si>
    <t>20/06/2004</t>
  </si>
  <si>
    <t>Memorial Sandino, del sombrero 1c al lago</t>
  </si>
  <si>
    <t>FLOR DE MARIA DELGADO LOPEZ</t>
  </si>
  <si>
    <t>Wilber Josué Salinas</t>
  </si>
  <si>
    <t>290-- 260600 1001c</t>
  </si>
  <si>
    <t>26/06/2000</t>
  </si>
  <si>
    <t>88 14 72 32</t>
  </si>
  <si>
    <t>pastora aides salinas martinez</t>
  </si>
  <si>
    <t>Wilberth Josué Sequeira Solís</t>
  </si>
  <si>
    <t>001-041296-0048K</t>
  </si>
  <si>
    <t>12/04/0096</t>
  </si>
  <si>
    <t>Carolina de Jesus Solis Garcìa</t>
  </si>
  <si>
    <t>Wilder Johan Aguilera Cardoza</t>
  </si>
  <si>
    <t>441-300599</t>
  </si>
  <si>
    <t>30/05/1999</t>
  </si>
  <si>
    <t>Cuadro de bassebol la Sultana 50 metros este</t>
  </si>
  <si>
    <t>Juana Cardoza</t>
  </si>
  <si>
    <t>Wilfredo Israel Calderón González</t>
  </si>
  <si>
    <t>241-050200-1006J</t>
  </si>
  <si>
    <t>Colonia Pedro Estrada casa numero 3</t>
  </si>
  <si>
    <t>Teresa Magdalena Gonzalez Soto</t>
  </si>
  <si>
    <t>Wilfredo José Olivas Quintero</t>
  </si>
  <si>
    <t>281-240799-1012W</t>
  </si>
  <si>
    <t>24/07/1999</t>
  </si>
  <si>
    <t>De la cancha del Vijil 1 cuadra al oeste, 1/2 cuadra al sur</t>
  </si>
  <si>
    <t>ANA CELIA QUINTERO LEZAMA</t>
  </si>
  <si>
    <t>442-080660-0001t.</t>
  </si>
  <si>
    <t>08/06/1960</t>
  </si>
  <si>
    <t>san Francisco Libre,Barrio Lomas del sol frente pila Enacal.</t>
  </si>
  <si>
    <t>Arlen Fabiola Lara.</t>
  </si>
  <si>
    <t>Wilhen Azuel Sandoval Torres</t>
  </si>
  <si>
    <t>001-151199-1026Y</t>
  </si>
  <si>
    <t>15/11/1999</t>
  </si>
  <si>
    <t>Erick Alberto Sandoval Enrique</t>
  </si>
  <si>
    <t>William Andrés Astua Salmerón</t>
  </si>
  <si>
    <t xml:space="preserve">de la shell san vicente 3c abajo </t>
  </si>
  <si>
    <t>William Bernabé García Miranda</t>
  </si>
  <si>
    <t>329-170496-0000N</t>
  </si>
  <si>
    <t>17/04/1996</t>
  </si>
  <si>
    <t>De la Escuela Primaria 300 mts al sur, comunidad el Roble</t>
  </si>
  <si>
    <t>Bernabé Francisco García Chévez</t>
  </si>
  <si>
    <t>William Chester Castillo Alegría</t>
  </si>
  <si>
    <t>0011203981033D</t>
  </si>
  <si>
    <t>12/03/1998</t>
  </si>
  <si>
    <t>Colonia 10 de junio, casa B-260</t>
  </si>
  <si>
    <t>susana de los ángeles alegría zeledón</t>
  </si>
  <si>
    <t>William Ernesto Paiz Orozco</t>
  </si>
  <si>
    <t>001-240301-1010G</t>
  </si>
  <si>
    <t>24/03/2001</t>
  </si>
  <si>
    <t>Semaforo del Dancing 1/C al sur, 1/C al oeste, 75 Vrs al Norte</t>
  </si>
  <si>
    <t>Karla Azucena Orozco Sanchez</t>
  </si>
  <si>
    <t>Transporte Orozco Moreno</t>
  </si>
  <si>
    <t>William José Guido Ramírez</t>
  </si>
  <si>
    <t>281-290901-1001R</t>
  </si>
  <si>
    <t>entrada principal al reparto Ruben Dario 2c al norte</t>
  </si>
  <si>
    <t>William Salomón Chavarria Zeledón</t>
  </si>
  <si>
    <t>562-230955-0000J</t>
  </si>
  <si>
    <t>23/09/1955</t>
  </si>
  <si>
    <t>Villa Rubén Dario M 237</t>
  </si>
  <si>
    <t>Franciso Vargas Garcia</t>
  </si>
  <si>
    <t>2251-8285</t>
  </si>
  <si>
    <t>Wilmara Valeska Hernández López</t>
  </si>
  <si>
    <t>321-080602-1000Q</t>
  </si>
  <si>
    <t>06/10/2002</t>
  </si>
  <si>
    <t>Wilber Rafael Hernádez</t>
  </si>
  <si>
    <t>Wilmer Orlando Salgado Rodriguez</t>
  </si>
  <si>
    <t>001-061281-0062L</t>
  </si>
  <si>
    <t>Ciudad Belén, de  la Policía 75 varas al lago, media arriba</t>
  </si>
  <si>
    <t>XOCHILT YAOSCA RUGAMA</t>
  </si>
  <si>
    <t>Winnie Darling Ortiz Pérez</t>
  </si>
  <si>
    <t>Del hospital Manolo Morales 4 cuadras al sur 1 cuadra al este 3 al sur</t>
  </si>
  <si>
    <t>Winston Ivan Obando Romero</t>
  </si>
  <si>
    <t>3 c a la derecha media al Lago</t>
  </si>
  <si>
    <t>Winston Joel Aburto Sánchez</t>
  </si>
  <si>
    <t>001-141297-1014B</t>
  </si>
  <si>
    <t>14/12/1997</t>
  </si>
  <si>
    <t>De los semáforos de los mil metros las colinas. 5C al sur</t>
  </si>
  <si>
    <t>Emilio Antonio Aburto</t>
  </si>
  <si>
    <t>Xavier Israel Moran Velásquez</t>
  </si>
  <si>
    <t>001-210299-1003D</t>
  </si>
  <si>
    <t>02/21/0099</t>
  </si>
  <si>
    <t>Bo. la urrss paso a desnivel rubenia 1c N 1c. O 125 vrs. N M/D</t>
  </si>
  <si>
    <t>Sheyla Yahoska Herrera Morales</t>
  </si>
  <si>
    <t>Decoraciones y sueños de fantasia</t>
  </si>
  <si>
    <t>bo. la urss paso a desnivel rubenia 1c. N 1c. O. 125 vrs N. M/D</t>
  </si>
  <si>
    <t>Xiomara de los Ángeles Flores Martínez</t>
  </si>
  <si>
    <t>005-080480-0000V</t>
  </si>
  <si>
    <t>08/04/1980</t>
  </si>
  <si>
    <t>Bo. La Fuente, de donde fue Halcón Negro 2 c al este</t>
  </si>
  <si>
    <t>WILLIAM DE JESUS CASTAÑO</t>
  </si>
  <si>
    <t>TORTILLERA</t>
  </si>
  <si>
    <t>Xiomara de los Ángeles Pérez Espinoza</t>
  </si>
  <si>
    <t>001-180894-0033J</t>
  </si>
  <si>
    <t>Del hospital Manolo Morales 4 cuadras al sur</t>
  </si>
  <si>
    <t>Xiomara del Carmen Chamorro Fernández</t>
  </si>
  <si>
    <t>201-050378-0004G</t>
  </si>
  <si>
    <t>Quinta etapa de la bloquera Briones 220 vrs. al lago casa verde</t>
  </si>
  <si>
    <t>Oasis de bendicion</t>
  </si>
  <si>
    <t>ninguno</t>
  </si>
  <si>
    <t>frente a la uca</t>
  </si>
  <si>
    <t>Comidería</t>
  </si>
  <si>
    <t>Despachadora</t>
  </si>
  <si>
    <t>emprender un negocio</t>
  </si>
  <si>
    <t>Xochil Azucena Joya Betanco</t>
  </si>
  <si>
    <t>328-051096-0000J</t>
  </si>
  <si>
    <t>05/10/1996</t>
  </si>
  <si>
    <t>de cooperativa  la orquidia 50 vrs al este</t>
  </si>
  <si>
    <t>Juan Carlos Perez Poveda</t>
  </si>
  <si>
    <t>Xochilt Alejandra Hernández López</t>
  </si>
  <si>
    <t xml:space="preserve">Del porton principal del polideportivo españa 1 cuadra arriba </t>
  </si>
  <si>
    <t>Xochilt Yaoska Rugama</t>
  </si>
  <si>
    <t>12/07/1981</t>
  </si>
  <si>
    <t>ciudad belen</t>
  </si>
  <si>
    <t>wilmer orlando salgado rodrigues</t>
  </si>
  <si>
    <t>Yader Alexander Urbina Luna</t>
  </si>
  <si>
    <t>001-080302-1038W</t>
  </si>
  <si>
    <t>08/03/2002</t>
  </si>
  <si>
    <t>KM25 2 cuadras al este 1/2 al norte</t>
  </si>
  <si>
    <t>ana isabel luna mendoza</t>
  </si>
  <si>
    <t>Yader Martin García Centeno</t>
  </si>
  <si>
    <t>241- 280584 - 0012R</t>
  </si>
  <si>
    <t>05/28/0084</t>
  </si>
  <si>
    <t>Barrio German Pomares</t>
  </si>
  <si>
    <t>Maria de los Angeles Centeno Saenz</t>
  </si>
  <si>
    <t>Yader Samir Peralta Jarquín</t>
  </si>
  <si>
    <t>007-080501-1000D</t>
  </si>
  <si>
    <t>Barrio Manuel Landez Frente Quinta Velasquez 350 mts. norte</t>
  </si>
  <si>
    <t>Yader Damian Peralta</t>
  </si>
  <si>
    <t>Yader Yamil Cabrera Martínez</t>
  </si>
  <si>
    <t>Iglesia Católica 3 cuadras al este</t>
  </si>
  <si>
    <t>MARIA ESTER MEDAL</t>
  </si>
  <si>
    <t>Yadira de Jesús Ochoa Quesada.</t>
  </si>
  <si>
    <t>241-090182-0007E</t>
  </si>
  <si>
    <t>09/01/1982</t>
  </si>
  <si>
    <t>Barrio Villa el Carmen primera calle.</t>
  </si>
  <si>
    <t>Juan Antonio Silva Palacios</t>
  </si>
  <si>
    <t>Yahaira de los Ángeles Martínez Martínez</t>
  </si>
  <si>
    <t>001-101199-1045J</t>
  </si>
  <si>
    <t>de la nestle 2c abajo 1/2 al sur</t>
  </si>
  <si>
    <t>Yaizel Azucena Castillo Murillo</t>
  </si>
  <si>
    <t>001-170782-0031N</t>
  </si>
  <si>
    <t>17/07/1982</t>
  </si>
  <si>
    <t>Bº Loma L ina, quinta Santa Martha 1/2 cuadra abajo</t>
  </si>
  <si>
    <t>HEIDI TALENO</t>
  </si>
  <si>
    <t>Yajaira del Carmen Zamora Castro</t>
  </si>
  <si>
    <t>501_040491-0000×</t>
  </si>
  <si>
    <t>04/04/1991</t>
  </si>
  <si>
    <t>Barrio eddy Ruiz sabaneta 3ra etapa 1.1/2 al norte</t>
  </si>
  <si>
    <t>Papa</t>
  </si>
  <si>
    <t>Yajaira Liseth Acevedo Romero</t>
  </si>
  <si>
    <t>325-210992-0000G</t>
  </si>
  <si>
    <t>21/09/1992</t>
  </si>
  <si>
    <t>De la iglesia,  Dios de la profesia, 250 varas al Este</t>
  </si>
  <si>
    <t>Lenar Noe Castellon Barrante</t>
  </si>
  <si>
    <t>Yaleska María Leiva Navarro</t>
  </si>
  <si>
    <t>001-100395-0049V</t>
  </si>
  <si>
    <t>10/03/1995</t>
  </si>
  <si>
    <t>Bo San Sebastian, DDF cine blanco 2 cuadras al este 3 1/2 cuadras al norte</t>
  </si>
  <si>
    <t>Reyna Virginia Navarro Lopez</t>
  </si>
  <si>
    <t>Yalmar Francisco Maldonado Rivas</t>
  </si>
  <si>
    <t>4892606950001k</t>
  </si>
  <si>
    <t>26/06/1995</t>
  </si>
  <si>
    <t>Del hospedaje jonathan 4 y media al oeste</t>
  </si>
  <si>
    <t>Silvia elena rivas</t>
  </si>
  <si>
    <t>Yamil Josué Morales Mejía</t>
  </si>
  <si>
    <t>29/11/2001</t>
  </si>
  <si>
    <t>De la clinica Don Bosco 2 1/2c abajo 1/2c sur</t>
  </si>
  <si>
    <t>Yader Ismael Morales Tercero</t>
  </si>
  <si>
    <t>Yamileth del Socorro Gutiérrez Romero</t>
  </si>
  <si>
    <t>042-280872-0001D</t>
  </si>
  <si>
    <t>08/28/0072</t>
  </si>
  <si>
    <t>Urbanización los cocos entrada principal 150m este B°San Francisco</t>
  </si>
  <si>
    <t>María Lisseth Gutiérrez</t>
  </si>
  <si>
    <t>Yanci Selisdey Aguilar Amador</t>
  </si>
  <si>
    <t>610  171293  0006A</t>
  </si>
  <si>
    <t>Barrio Israel Galeano</t>
  </si>
  <si>
    <t>Richard Garcia</t>
  </si>
  <si>
    <t>8662 0427</t>
  </si>
  <si>
    <t>trabajo por cuenta propia tengo una mini pulperia</t>
  </si>
  <si>
    <t>en casa barrio israel galeano vuelta de la concha media cuadra al sur</t>
  </si>
  <si>
    <t>Yanireth Giovanny Hernández Mendoza</t>
  </si>
  <si>
    <t>281-201100-1008X</t>
  </si>
  <si>
    <t>las lomas</t>
  </si>
  <si>
    <t>Yaosca Regina Doña Ampié</t>
  </si>
  <si>
    <t>001-050994-0006H</t>
  </si>
  <si>
    <t>Del ceibo de San Judas 5 cuadras al sur 1 1/2 cuadra hacia arriba</t>
  </si>
  <si>
    <t>Yaoska Dalila Martínez Alemán</t>
  </si>
  <si>
    <t>001-210986-0081S</t>
  </si>
  <si>
    <t>09/21/0086</t>
  </si>
  <si>
    <t>Del portón La Salle 150 mts al norte</t>
  </si>
  <si>
    <t>Julio Martínez</t>
  </si>
  <si>
    <t>Yaqueling Massiel Pérez Centeno</t>
  </si>
  <si>
    <t>325-190500-1000N</t>
  </si>
  <si>
    <t>19/05/2000</t>
  </si>
  <si>
    <t>El mamel, escuela 700 metros al este</t>
  </si>
  <si>
    <t>RUMALDO LEONOR CORDOBA</t>
  </si>
  <si>
    <t>Yara Carolina Salinas Rojas</t>
  </si>
  <si>
    <t>001-060593-0029p</t>
  </si>
  <si>
    <t>06/05/1993</t>
  </si>
  <si>
    <t>barrio aodolfo reyes, duya magica 2 c oeste 4c sur</t>
  </si>
  <si>
    <t>Yara María Maltez</t>
  </si>
  <si>
    <t>409-060791-0001y</t>
  </si>
  <si>
    <t>06/07/0091</t>
  </si>
  <si>
    <t>de la callada 5 al sur 1 arriba</t>
  </si>
  <si>
    <t>Rolando antonio  maltez</t>
  </si>
  <si>
    <t>bufes</t>
  </si>
  <si>
    <t>huembe</t>
  </si>
  <si>
    <t>Gestor/a</t>
  </si>
  <si>
    <t>Yara Valeska Escoto Espinoza</t>
  </si>
  <si>
    <t>001-150300-1006N</t>
  </si>
  <si>
    <t>Colonia Frawler, Paso desnivel 7sur, 2c al sur, 3c arriba.</t>
  </si>
  <si>
    <t>Yader José Escoto Aguirre</t>
  </si>
  <si>
    <t>88101439   77696837</t>
  </si>
  <si>
    <t>Yari Mabel Ramos Mejía</t>
  </si>
  <si>
    <t>3281602900000N</t>
  </si>
  <si>
    <t>16/02/1990</t>
  </si>
  <si>
    <t>Sub-estacion Enel 6 cuadras al sur 6 cuadras 1/2 al este.</t>
  </si>
  <si>
    <t>Idalia Belen Ramos Mejia</t>
  </si>
  <si>
    <t>Centro Maria Auxiliadora Fabretto</t>
  </si>
  <si>
    <t>Del porton principal de la Farem 1 cuadra al sur</t>
  </si>
  <si>
    <t>Yaritza de los Ángeles Cabrera Vallejos</t>
  </si>
  <si>
    <t>001-060799-1046A</t>
  </si>
  <si>
    <t>07/06/0099</t>
  </si>
  <si>
    <t>B° el Recreo, del colegio Benjamin Zeledón 3 cuadras al sur, 1/2 cuadras  arriba</t>
  </si>
  <si>
    <t>Sara Yanira Cabrera Vallejos</t>
  </si>
  <si>
    <t>Yaritza Elena Ponce Gaitán</t>
  </si>
  <si>
    <t>407-040597-1000E</t>
  </si>
  <si>
    <t>05/04/0097</t>
  </si>
  <si>
    <t>Iglesia Católica 1/2 c al norte</t>
  </si>
  <si>
    <t>Marisol Gaitán</t>
  </si>
  <si>
    <t>Pintora</t>
  </si>
  <si>
    <t>Yaritza Tamara Casco Hernández</t>
  </si>
  <si>
    <t>408-211193-0000H</t>
  </si>
  <si>
    <t>21/11/1993</t>
  </si>
  <si>
    <t>Gasolinera UNO 1 1/2 C al Norte</t>
  </si>
  <si>
    <t>Josefa margarita Hernández Mercado</t>
  </si>
  <si>
    <t>Yasmina del Rosario Báez Pérez</t>
  </si>
  <si>
    <t>321-161083-0000G</t>
  </si>
  <si>
    <t>16/10/1983</t>
  </si>
  <si>
    <t>de la parada de buses el Jocote 150 vrs al norte</t>
  </si>
  <si>
    <t>Miguel Ángel Moreno</t>
  </si>
  <si>
    <t>Yasser Lenin Meza Galeano</t>
  </si>
  <si>
    <t>281-021089-0008G</t>
  </si>
  <si>
    <t>02/10/1989</t>
  </si>
  <si>
    <t>Pte. Martínez 1 1/2 C. Al sur</t>
  </si>
  <si>
    <t>Guillermina Galeano Montes</t>
  </si>
  <si>
    <t>Yasuri Vannessa López Torres</t>
  </si>
  <si>
    <t>Hilario Sánchez</t>
  </si>
  <si>
    <t>MARGARITA VANNESSA TORRES</t>
  </si>
  <si>
    <t>Yener Antonio Gutiérrez Pérez</t>
  </si>
  <si>
    <t>321-290601-1002T</t>
  </si>
  <si>
    <t>29/06/2001</t>
  </si>
  <si>
    <t>Sector 12 del prescolar 300 al suroeste</t>
  </si>
  <si>
    <t>José Antonio Gutiérrez Carrasco</t>
  </si>
  <si>
    <t>Yenssy Ruiz</t>
  </si>
  <si>
    <t>481-241197-0000N</t>
  </si>
  <si>
    <t>Capilla San Martín 200 varas al norte</t>
  </si>
  <si>
    <t>DARLIN GOMEZ</t>
  </si>
  <si>
    <t>Yeral Rubén Alaniz Carrero</t>
  </si>
  <si>
    <t>290-121094-0000y</t>
  </si>
  <si>
    <t>12/10/1994</t>
  </si>
  <si>
    <t>comarca el ojochal ,casa de oscar baca 250vrs.n</t>
  </si>
  <si>
    <t>ruben alaniz</t>
  </si>
  <si>
    <t>8463-0774</t>
  </si>
  <si>
    <t>Yeral Vicente Ruíz Zúniga</t>
  </si>
  <si>
    <t>281-310894-0005B</t>
  </si>
  <si>
    <t>De las tortuguitas 1c oeste 1c sur</t>
  </si>
  <si>
    <t>Yeremer Enrique Moran Rivera</t>
  </si>
  <si>
    <t>Del portón del cementerio viejo 3 C abajo 1/2 al sur</t>
  </si>
  <si>
    <t>Maria Del Carmen Rivera Zapata</t>
  </si>
  <si>
    <t>Yeri Antonio Romero García</t>
  </si>
  <si>
    <t>084-251290-0002G</t>
  </si>
  <si>
    <t>25/12/1990</t>
  </si>
  <si>
    <t>Reparto Marvín Salazar</t>
  </si>
  <si>
    <t>JUANA MARIA GARCIA AMPIE</t>
  </si>
  <si>
    <t>CHICHIGALPA</t>
  </si>
  <si>
    <t>Yerlin Orbelis Gutiérrez Morales</t>
  </si>
  <si>
    <t>162-091198-1000N</t>
  </si>
  <si>
    <t>09/11/1998</t>
  </si>
  <si>
    <t>De la escuela el pegador 400 mts al Sur</t>
  </si>
  <si>
    <t>Esdras Israel Sánchez Díaz</t>
  </si>
  <si>
    <t>Yerlina Isabel Solís Narváez</t>
  </si>
  <si>
    <t>002-180390-0002G</t>
  </si>
  <si>
    <t>18/03/1990</t>
  </si>
  <si>
    <t>Marlon Garcia</t>
  </si>
  <si>
    <t>Yerling Guadalupe Báez Rivera</t>
  </si>
  <si>
    <t>327-040799-1000Q</t>
  </si>
  <si>
    <t>04/07/1999</t>
  </si>
  <si>
    <t>De la escuela 500 varas al este</t>
  </si>
  <si>
    <t>Alma Nubia Rivera</t>
  </si>
  <si>
    <t>Yesbelin Yusleydi Calero Cruz</t>
  </si>
  <si>
    <t>002-240501-1000B</t>
  </si>
  <si>
    <t>Wilfredo Cruz</t>
  </si>
  <si>
    <t>Yesbeling Denixia Vallecillo Gutiérrez</t>
  </si>
  <si>
    <t>002-010300-1000T</t>
  </si>
  <si>
    <t>01/03/2000</t>
  </si>
  <si>
    <t>Leonel Avendaña</t>
  </si>
  <si>
    <t>Yesenia María Boniche Gutiérrez</t>
  </si>
  <si>
    <t>042-250190-0002E</t>
  </si>
  <si>
    <t>01/25/0090</t>
  </si>
  <si>
    <t>Km 39 c sur Villa San Sebastián casa 22</t>
  </si>
  <si>
    <t>Ramón Gómez</t>
  </si>
  <si>
    <t>Farmacia Salem</t>
  </si>
  <si>
    <t>De la alcaldía 3c al Norte, Diriamba Carazo</t>
  </si>
  <si>
    <t>Yesling Daniela Espinal Alvarado</t>
  </si>
  <si>
    <t>De la escuela 300 mts al norte</t>
  </si>
  <si>
    <t>José Daniel Espinal</t>
  </si>
  <si>
    <t>Yessenia Nazaret Merlo Díaz</t>
  </si>
  <si>
    <t>321-120682-0003F</t>
  </si>
  <si>
    <t>12/06/1982</t>
  </si>
  <si>
    <t>las sabanas  cementerio Palmira media cuadra al este</t>
  </si>
  <si>
    <t>José Francisco Ríos Mejia</t>
  </si>
  <si>
    <t>Yessica del Carmen Quiroz Rivera</t>
  </si>
  <si>
    <t>088-210183-000G</t>
  </si>
  <si>
    <t>01/21/0083</t>
  </si>
  <si>
    <t>el rodeito</t>
  </si>
  <si>
    <t>Donal pedro Pineda</t>
  </si>
  <si>
    <t>Yeymi Jeaneth Polanco Rayo</t>
  </si>
  <si>
    <t>001-271292-0054N</t>
  </si>
  <si>
    <t>27/12/1992</t>
  </si>
  <si>
    <t>Jarvin Gonzalez</t>
  </si>
  <si>
    <t>Yolanda del Carmen Padilla Dormos</t>
  </si>
  <si>
    <t>001-261157-0007T</t>
  </si>
  <si>
    <t>11/26/0057</t>
  </si>
  <si>
    <t>Barrio San Cristobal, de la iglesia católica 2C arriba, 1C al sur, 1C arriba, calle 3, casa # 41</t>
  </si>
  <si>
    <t>Alberto José Marin Padilla.</t>
  </si>
  <si>
    <t>Yorleni Nohemi Figueroa Gutiérrez</t>
  </si>
  <si>
    <t>06/09/2003</t>
  </si>
  <si>
    <t>María Santos Gutiérrez</t>
  </si>
  <si>
    <t>Yoseling del Carmen Eugarrios Téllez</t>
  </si>
  <si>
    <t>001-160796-0051G</t>
  </si>
  <si>
    <t>16/07/1996</t>
  </si>
  <si>
    <t>Maria de los Ángeles Téllez Narvaez</t>
  </si>
  <si>
    <t>Yrasema Hernández Bermúdez</t>
  </si>
  <si>
    <t>001-060676-0045F</t>
  </si>
  <si>
    <t>06/06/0076</t>
  </si>
  <si>
    <t>B° La Pamera 1ra calle 1cn 1/2c oeste</t>
  </si>
  <si>
    <t>Paula Bermúdez Aburto</t>
  </si>
  <si>
    <t>Yubelkin Karina García López</t>
  </si>
  <si>
    <t>25/12/2003</t>
  </si>
  <si>
    <t>Casa Comunal 100 ms noroeste.</t>
  </si>
  <si>
    <t>Reina Isabel López Dávila</t>
  </si>
  <si>
    <t>Yubelkis del Socorro Calero Joaquín</t>
  </si>
  <si>
    <t>041-250301-1001U</t>
  </si>
  <si>
    <t>03/25/0001</t>
  </si>
  <si>
    <t>Cmca El Panamá, finca el Almendro</t>
  </si>
  <si>
    <t>Tomasa Marisol Joaquín Baltodano</t>
  </si>
  <si>
    <t>Yudelka María Acevedo Torrez</t>
  </si>
  <si>
    <t>161-181191-0005W</t>
  </si>
  <si>
    <t>18/11/1991</t>
  </si>
  <si>
    <t>De la escuela Wiston López 200 varas al Norte</t>
  </si>
  <si>
    <t>Deybin Uriel Amador Villarreina</t>
  </si>
  <si>
    <t>Yujeysi del Carmen Sánchez Mejía</t>
  </si>
  <si>
    <t>07/09/2004</t>
  </si>
  <si>
    <t>De la escuela el Roble 200 metros al Oeste</t>
  </si>
  <si>
    <t>Jaime de Jesús Sánchez Mejía</t>
  </si>
  <si>
    <t>Yuniet del Carmen Díaz Muñoz</t>
  </si>
  <si>
    <t>401-250781-0004N</t>
  </si>
  <si>
    <t>25/07/1981</t>
  </si>
  <si>
    <t>Centro de saslud, 3 c al oeste, 2 c al norte</t>
  </si>
  <si>
    <t>ERICK RAFAEL VELASQUEZ</t>
  </si>
  <si>
    <t>Yuri del Carmen Castaño Tejada</t>
  </si>
  <si>
    <t>0050406850001Y</t>
  </si>
  <si>
    <t>04/06/1985</t>
  </si>
  <si>
    <t>Comarca santa Rosa</t>
  </si>
  <si>
    <t>Yuri Rojas Picado</t>
  </si>
  <si>
    <t>Yuri Ofelia Rojas Picado</t>
  </si>
  <si>
    <t>Comarca santa rosa</t>
  </si>
  <si>
    <t>Noel Flores</t>
  </si>
  <si>
    <t>Yuri Torres López</t>
  </si>
  <si>
    <t>0013108820072U</t>
  </si>
  <si>
    <t>31/08/1982</t>
  </si>
  <si>
    <t>KM15 carretera nueva León Urbanización valles de Sandino</t>
  </si>
  <si>
    <t>Ana Karina Gabor Rayo</t>
  </si>
  <si>
    <t>Zaida Patricia Morales Morales</t>
  </si>
  <si>
    <t>162-261083-0001</t>
  </si>
  <si>
    <t>26/10/1983</t>
  </si>
  <si>
    <t>Wilder Ivan Amador Villareina</t>
  </si>
  <si>
    <t>Zayda Raquel Cortedano García</t>
  </si>
  <si>
    <t>2463007910000U</t>
  </si>
  <si>
    <t>30/07/1991</t>
  </si>
  <si>
    <t>Centro recreativo la roka 150 metros al norte</t>
  </si>
  <si>
    <t>Vilma Montenegro</t>
  </si>
  <si>
    <t>Zenayda Canales Ingran</t>
  </si>
  <si>
    <t>481-150290-0003A</t>
  </si>
  <si>
    <t>donde fue el fue el bar otilio dos  cuadras al oeste</t>
  </si>
  <si>
    <t>Denis Solórzano</t>
  </si>
  <si>
    <t>Zenayda Elizabeth Miranda Pérez</t>
  </si>
  <si>
    <t>10/01/2005</t>
  </si>
  <si>
    <t>De la Escuela primaria 100 mts al Oeste, comunidad El Roble</t>
  </si>
  <si>
    <t>Dimara Miranda Pérez</t>
  </si>
  <si>
    <t>Zoar de los Ángeles Robleto Murillo</t>
  </si>
  <si>
    <t>08/03/2001</t>
  </si>
  <si>
    <t>Cándida Rosa Murillo Rizo</t>
  </si>
  <si>
    <t>fecha</t>
  </si>
  <si>
    <t>socio</t>
  </si>
  <si>
    <t>actividad formativa</t>
  </si>
  <si>
    <t>participantes</t>
  </si>
  <si>
    <t>cédula</t>
  </si>
  <si>
    <t>fech_nac</t>
  </si>
  <si>
    <t>est-civil</t>
  </si>
  <si>
    <t>tel_participante</t>
  </si>
  <si>
    <t>dirección</t>
  </si>
  <si>
    <t>persona2</t>
  </si>
  <si>
    <t>tel-pers2</t>
  </si>
  <si>
    <t>nivel-academico</t>
  </si>
  <si>
    <t>años_exper</t>
  </si>
  <si>
    <t>trabajo-querealiza1</t>
  </si>
  <si>
    <t>trabajo-querealiza2</t>
  </si>
  <si>
    <t>trab-relcurso</t>
  </si>
  <si>
    <t>nombre_empleador</t>
  </si>
  <si>
    <t>direcc-trabajo</t>
  </si>
  <si>
    <t>tel-trabajo</t>
  </si>
  <si>
    <t>cargo</t>
  </si>
  <si>
    <t>act-econ</t>
  </si>
  <si>
    <t>ing-mes</t>
  </si>
  <si>
    <t>trab-dia/sem</t>
  </si>
  <si>
    <t>trab-hr/dia</t>
  </si>
  <si>
    <t>antig_trabajo</t>
  </si>
  <si>
    <t>motivac-trabaja</t>
  </si>
  <si>
    <t>motivac-NoTrabaja</t>
  </si>
  <si>
    <t>calificacion</t>
  </si>
  <si>
    <t>HABITAT para la humanidad Nicaragua</t>
  </si>
  <si>
    <t>Taller de buenas prácticas para la construcción de viviendas superior</t>
  </si>
  <si>
    <t>Bayardo José Zeledón Zeledón</t>
  </si>
  <si>
    <t>161-180670-0003B</t>
  </si>
  <si>
    <t>Costado Norte Escuela Normal de Estelí, Contiguo a Fabrica Tambor. Barrio Arlen Siu.</t>
  </si>
  <si>
    <t>Noel Ildefonso Zeledón</t>
  </si>
  <si>
    <t>Hermano</t>
  </si>
  <si>
    <t>Soldador Notariado</t>
  </si>
  <si>
    <t>por cuenta propia</t>
  </si>
  <si>
    <t>Quiero ampliar mis conocimientos en un área específica</t>
  </si>
  <si>
    <t>HABITAR</t>
  </si>
  <si>
    <t>Piloto BPC</t>
  </si>
  <si>
    <t>Justo Manuel Estrada Vargas</t>
  </si>
  <si>
    <t>001-140484-0036G</t>
  </si>
  <si>
    <t>14/04/1984</t>
  </si>
  <si>
    <t>Barrio Grenada Sector 17 del manolo morales 5c. al sur 1c al este y 1c al sur</t>
  </si>
  <si>
    <t>Heidy Roxana Pravia Zamora</t>
  </si>
  <si>
    <t>Conyuge</t>
  </si>
  <si>
    <t>en una empresa de terceros</t>
  </si>
  <si>
    <t>Orquinsa</t>
  </si>
  <si>
    <t>Migracion y Extranjeria</t>
  </si>
  <si>
    <t>Constructor</t>
  </si>
  <si>
    <t>Carlos Jose Guevara Cerda</t>
  </si>
  <si>
    <t>001-141059-0001T</t>
  </si>
  <si>
    <t>14/10/1959</t>
  </si>
  <si>
    <t>Km14 Carretera vieja a leon</t>
  </si>
  <si>
    <t>Carlos Manuel Guevara Sanchez</t>
  </si>
  <si>
    <t>hijo</t>
  </si>
  <si>
    <t>Moisés Raúl Tórrez Zelaya</t>
  </si>
  <si>
    <t>001-171078-0055F</t>
  </si>
  <si>
    <t>17/10/1978</t>
  </si>
  <si>
    <t>Ciudad Sandino zona 5 frente al coelgio Jose Arteaga Casa 23</t>
  </si>
  <si>
    <t>Moisés Torrez</t>
  </si>
  <si>
    <t>Darisa y Asociados</t>
  </si>
  <si>
    <t>La capacitación fue exigida por mi empleador</t>
  </si>
  <si>
    <t>Maynor Jose Soza Aguirre</t>
  </si>
  <si>
    <t>001-151092-0078A</t>
  </si>
  <si>
    <t>15/10/1992</t>
  </si>
  <si>
    <t>Barrio Laureles Sur del molino francis 4c al sur 2c abajo</t>
  </si>
  <si>
    <t>Dayeris Pineda</t>
  </si>
  <si>
    <t>Frank Vasquez</t>
  </si>
  <si>
    <t>Quiero obtener otros conocimientos para cambiar de ocupación</t>
  </si>
  <si>
    <t>Angel Felipe Zeledon Espinoza</t>
  </si>
  <si>
    <t>401-150590-0008J</t>
  </si>
  <si>
    <t>15/05/1990</t>
  </si>
  <si>
    <t>Barrio Lomas de Guadalupe Molino Francis # 1 4c al sur</t>
  </si>
  <si>
    <t>Karen Elizabeth Padilla Romero</t>
  </si>
  <si>
    <t>Colegio la salle Enfrente</t>
  </si>
  <si>
    <t>Juan María Calero González</t>
  </si>
  <si>
    <t>163-300574-0001G</t>
  </si>
  <si>
    <t>30/05/1974</t>
  </si>
  <si>
    <t>De la Escuelita Oasis de Bendición 1 cuadra al este, 1 cuadra al norte. Barrio 18 de Mayo.</t>
  </si>
  <si>
    <t>Mercedes Torrez Cevia</t>
  </si>
  <si>
    <t>Esposa</t>
  </si>
  <si>
    <t>Necesito aumentar mis ingresos</t>
  </si>
  <si>
    <t>UNICA</t>
  </si>
  <si>
    <t>Taller de buenas prácticas para la construcción de viviendas básico</t>
  </si>
  <si>
    <t>Reinerio Praxedes Castillo</t>
  </si>
  <si>
    <t>001-210775-0079M</t>
  </si>
  <si>
    <t>21/07/1975</t>
  </si>
  <si>
    <t>Barrio Hugo Chávez, Casa G-49</t>
  </si>
  <si>
    <t>María Morales</t>
  </si>
  <si>
    <t>Bach-tec</t>
  </si>
  <si>
    <t>Área de Mantenimiento</t>
  </si>
  <si>
    <t>Zonas Industriales Privadas</t>
  </si>
  <si>
    <t>Kilómetro 14.1 Carretera Norte, 650 metros al sur.</t>
  </si>
  <si>
    <t>Moisés David González Hernández</t>
  </si>
  <si>
    <t>001-101191-0030Y</t>
  </si>
  <si>
    <t>10/11/1991</t>
  </si>
  <si>
    <t>Villa libertad de la farmacia la Raza 3 andenes al lago</t>
  </si>
  <si>
    <t>Jennifer de los Angeles Cruz</t>
  </si>
  <si>
    <t>Asociacion Congregacion saleciana</t>
  </si>
  <si>
    <t>colonia 10 de Junio frente a la cruz roja</t>
  </si>
  <si>
    <t>Lester Antonio José Almendarez</t>
  </si>
  <si>
    <t>001-200889-0081S</t>
  </si>
  <si>
    <t>20/08/1989</t>
  </si>
  <si>
    <t>Semáforo reparto schick 1c al sur y ac arriba</t>
  </si>
  <si>
    <t>Amilda Beatriz Lopez Nicaragua</t>
  </si>
  <si>
    <t>Francisco Javier Moreno Jarquin</t>
  </si>
  <si>
    <t>161-040888-0005N</t>
  </si>
  <si>
    <t>04/08/1988</t>
  </si>
  <si>
    <t>Escuela Marvin Abel 2 cuadras al norte, 1/2 cuadra al oeste, Barrio Oscar Gamez 2.</t>
  </si>
  <si>
    <t>Danelia Jarquín</t>
  </si>
  <si>
    <t>Madre</t>
  </si>
  <si>
    <t>Ayudante de albañil</t>
  </si>
  <si>
    <t>Sindicato de Obreros de la Construcción</t>
  </si>
  <si>
    <t>Harvin José Hidalgo Suazo</t>
  </si>
  <si>
    <t>001-030801-1000B</t>
  </si>
  <si>
    <t>04/12/2019</t>
  </si>
  <si>
    <t>Plaza España 5 cuadras al sur, Barrio El Recreo.</t>
  </si>
  <si>
    <t>Félix Guillermo Torres</t>
  </si>
  <si>
    <t>Amigo</t>
  </si>
  <si>
    <t>Santos Rumaldo Pérez Gutiérrez</t>
  </si>
  <si>
    <t>161-080592-0003D</t>
  </si>
  <si>
    <t>08/05/1992</t>
  </si>
  <si>
    <t>De la UNN 5 cuadras al este y 1/2 cuadras al norte. Barrio José Benito Escobar.</t>
  </si>
  <si>
    <t>Santos Rumaldo Pérez Díaz</t>
  </si>
  <si>
    <t>Padre</t>
  </si>
  <si>
    <t>Harvin Manuel Gutierrez Gomez</t>
  </si>
  <si>
    <t>161-110884-0008D</t>
  </si>
  <si>
    <t>11/08/1984</t>
  </si>
  <si>
    <t>De la Planta Enel 1cuadra al sur  y 1/2 cuadra al oeste, Barrio Noel Gámez.</t>
  </si>
  <si>
    <t>Héctor Gutiérrez</t>
  </si>
  <si>
    <t>Quiero aprender más.</t>
  </si>
  <si>
    <t>Manuel de Jesús Contreras Mejía</t>
  </si>
  <si>
    <t>007-120466-0080Q</t>
  </si>
  <si>
    <t>12/04/1966</t>
  </si>
  <si>
    <t>De la UNICA 3 cuadras abajo, Santo Domingo.</t>
  </si>
  <si>
    <t>Maryluz Arias</t>
  </si>
  <si>
    <t>Tomas Santiago Caballero Baca</t>
  </si>
  <si>
    <t>290-301267-0000X</t>
  </si>
  <si>
    <t>30/12/1967</t>
  </si>
  <si>
    <t>Pulperia San Luis 2 cuadra al oeste, 1/2 cuadra al norte, Barrio Estelí Heróico.</t>
  </si>
  <si>
    <t>Marcos Canales</t>
  </si>
  <si>
    <t>Alvaro Antonio Estrada</t>
  </si>
  <si>
    <t>161-310882-0004D</t>
  </si>
  <si>
    <t>De la Planta de ENEL 3 cuadras al sur, 1 cuadra al oeste.</t>
  </si>
  <si>
    <t>María Antonia Gutiérrez</t>
  </si>
  <si>
    <t>8505-1188</t>
  </si>
  <si>
    <t>Enoc de Jesús Gutiérrez Hernández</t>
  </si>
  <si>
    <t>161-090969-0003G</t>
  </si>
  <si>
    <t>09/09/1969</t>
  </si>
  <si>
    <t>Bodegas de Enacal 175vrs al norte. Barrio 16 de Julio.</t>
  </si>
  <si>
    <t>Johory Martínez</t>
  </si>
  <si>
    <t>Ser ingeniero</t>
  </si>
  <si>
    <t>Marlon Antonio Gutierrez Hernandez</t>
  </si>
  <si>
    <t>161-030371-0005V</t>
  </si>
  <si>
    <t>03/03/1971</t>
  </si>
  <si>
    <t>Bodegas de Enacal 100 vrs al norte, Barrio 16 de Julio.</t>
  </si>
  <si>
    <t>Mayra Monzón Osorio</t>
  </si>
  <si>
    <t>Cónyugue</t>
  </si>
  <si>
    <t>Pedro Pablo Mejia Carazo</t>
  </si>
  <si>
    <t>329-220479-0001S</t>
  </si>
  <si>
    <t>22/04/1979</t>
  </si>
  <si>
    <t>Panteoncito El Carmen 2 c al oeste y 20 vrs al sur, Barrio 18 de Mayo.</t>
  </si>
  <si>
    <t>Maria Sabina Mejía Carazo</t>
  </si>
  <si>
    <t>Orlando Molina Gonzalez</t>
  </si>
  <si>
    <t>161-060667-0001P</t>
  </si>
  <si>
    <t>06/06/1967</t>
  </si>
  <si>
    <t>Porton INPRHU 1 cuadra al noreste, Barrio Cid Dinamarca.</t>
  </si>
  <si>
    <t>Alma Isabel Molina González</t>
  </si>
  <si>
    <t>Hermana</t>
  </si>
  <si>
    <t>Cámara de la Construcción de Nicaragua</t>
  </si>
  <si>
    <t>Taller de buenas prácticas para la construcción de viviendas intermedio</t>
  </si>
  <si>
    <t>Angy Pricila López Delgado</t>
  </si>
  <si>
    <t>281-261198-1006D</t>
  </si>
  <si>
    <t>26/11/1998</t>
  </si>
  <si>
    <t>Barrio William Fonseca. Del Proyecto 1 cuadra abajo</t>
  </si>
  <si>
    <t>Manuel Antonio López Martínez</t>
  </si>
  <si>
    <t>en una empresa de un familiar</t>
  </si>
  <si>
    <t>Metal Mecánica</t>
  </si>
  <si>
    <t>Javier Antonio Gutiérrez Sánchez</t>
  </si>
  <si>
    <t>161-111195-0001F</t>
  </si>
  <si>
    <t>11/11/1995</t>
  </si>
  <si>
    <t>Sub Estación ENEL 3cuadras al sur, 1 y media cuadra al oeste.</t>
  </si>
  <si>
    <t>Mamá</t>
  </si>
  <si>
    <t>Marco Antonio Prado Arteaga</t>
  </si>
  <si>
    <t>081-241286-0000W</t>
  </si>
  <si>
    <t>24/12/1986</t>
  </si>
  <si>
    <t>Comarca Buena Vista</t>
  </si>
  <si>
    <t>Nindirí</t>
  </si>
  <si>
    <t>María Amparo Guevara</t>
  </si>
  <si>
    <t>Compañera de Vida</t>
  </si>
  <si>
    <t>Félix Pedro Moraga Torrez</t>
  </si>
  <si>
    <t>086-020399-1000T</t>
  </si>
  <si>
    <t>Comarca Manzanillo 300 metros al suroeste.</t>
  </si>
  <si>
    <t>El Viejo</t>
  </si>
  <si>
    <t>Marcia Aleyda Torrez</t>
  </si>
  <si>
    <t>Diversos proyectos y puntos de la construcción</t>
  </si>
  <si>
    <t>Adquirir nuevos conocimientos para ejecutar una obra.</t>
  </si>
  <si>
    <t>Domingo José Sotelo Castro</t>
  </si>
  <si>
    <t>001-050864-0053Q</t>
  </si>
  <si>
    <t>05/08/1964</t>
  </si>
  <si>
    <t>Frente al Parque Jean Paul Genie, Santo Domingo, Las Sierritas.</t>
  </si>
  <si>
    <t>Manuel Contreras</t>
  </si>
  <si>
    <t>de casas</t>
  </si>
  <si>
    <t>Quiero adquiriri mayores conocimientos, aprender a leer planos y ser maestro de obras.</t>
  </si>
  <si>
    <t>Domingo Lorenzo Potosme Díaz</t>
  </si>
  <si>
    <t>081-190984-0006J</t>
  </si>
  <si>
    <t>19/09/1984</t>
  </si>
  <si>
    <t>Sub Estación ENELl 3c sur 6 1/2 al oeste, Barrio Santa Rita.</t>
  </si>
  <si>
    <t>Arsenio Espinoza</t>
  </si>
  <si>
    <t>Primo</t>
  </si>
  <si>
    <t>De obra gris de vivienda particular</t>
  </si>
  <si>
    <t>Ampliar mis conocimientos y tener mayor crecimiento de trabajo.</t>
  </si>
  <si>
    <t>Javier Antonio Benavides Gutiérrez</t>
  </si>
  <si>
    <t>612-200564-0003A</t>
  </si>
  <si>
    <t>20/05/1964</t>
  </si>
  <si>
    <t>Del Tabu 5 cuadras al este 2 c sur. Barrio Los Ángeles.</t>
  </si>
  <si>
    <t>Irela Kirxland</t>
  </si>
  <si>
    <t>Construcción de Viviendas, Escuelas y Centros de Salud.</t>
  </si>
  <si>
    <t>Erling Noel Barrera Arauz</t>
  </si>
  <si>
    <t>161-100390-0001D</t>
  </si>
  <si>
    <t>10/03/1990</t>
  </si>
  <si>
    <t>Preescolar Panamá Soberana 4 cuadras al sur, casa esquinera. Barrio 29 de Octubre.</t>
  </si>
  <si>
    <t>Guadalupe Nareth Velazques</t>
  </si>
  <si>
    <t>Fontanería</t>
  </si>
  <si>
    <t>Compañía Urbina (Armando Urbina)</t>
  </si>
  <si>
    <t>Dixon Manuel Marenco Barreda</t>
  </si>
  <si>
    <t>161-160889-0008M</t>
  </si>
  <si>
    <t>16/08/1989</t>
  </si>
  <si>
    <t>Detrás de la Iglesia Don Bosco, Costado Norte. Barrio Oscar Gómez.</t>
  </si>
  <si>
    <t>Wilmer Manuel Marenco Barreda</t>
  </si>
  <si>
    <t>Johnny Javier Briones Diaz</t>
  </si>
  <si>
    <t>161-090878-0000X</t>
  </si>
  <si>
    <t>09/08/1978</t>
  </si>
  <si>
    <t>Panteoncito El Carmen 150 varas al oeste, Barrio San Miguel.</t>
  </si>
  <si>
    <t>Vilma Ester Calero</t>
  </si>
  <si>
    <t>Contratista</t>
  </si>
  <si>
    <t>de construcción}</t>
  </si>
  <si>
    <t>María Eugenia Aguilera Larios</t>
  </si>
  <si>
    <t>281-220868-0004W</t>
  </si>
  <si>
    <t>20/08/1968</t>
  </si>
  <si>
    <t>Reparto Venceremos 6ta Calle, Frente a Escuela Santiago Arguello.</t>
  </si>
  <si>
    <t>Cristhofer Paul Martínez Aguilera</t>
  </si>
  <si>
    <t>Hijo</t>
  </si>
  <si>
    <t>Supervisión y Catedrática Universitaria</t>
  </si>
  <si>
    <t>Construcciones Aguilera S.A.</t>
  </si>
  <si>
    <t>Reparto Venceremos 6ta Calle, León.</t>
  </si>
  <si>
    <t>Ingeniera Contratista Principal</t>
  </si>
  <si>
    <t>Eduardo José López Hislop</t>
  </si>
  <si>
    <t>611-270853-0000Y</t>
  </si>
  <si>
    <t>27/08/1953</t>
  </si>
  <si>
    <t>Linda Vista Norte Q-257</t>
  </si>
  <si>
    <t>Alex Antonio López Torres</t>
  </si>
  <si>
    <t>Harvin Salgado Dávila</t>
  </si>
  <si>
    <t>246-280195-0000E</t>
  </si>
  <si>
    <t>01/28/0095</t>
  </si>
  <si>
    <t>Portón Sur de la UPOLI 3 cuadras al oeste, 2 cuadras al sur.</t>
  </si>
  <si>
    <t>Jesús Salgado Dávila</t>
  </si>
  <si>
    <t>Papá</t>
  </si>
  <si>
    <t>Dibujante de estructuras</t>
  </si>
  <si>
    <t>Dibujante de Estructuras</t>
  </si>
  <si>
    <t>INDENICSA</t>
  </si>
  <si>
    <t>Kilómetro 22.5 Carretera a Tipitapa, contiguo a oficinas Alcaldía de Tipitapa,</t>
  </si>
  <si>
    <t>Neftaly Peralta Herrera</t>
  </si>
  <si>
    <t>161-311276-0003L</t>
  </si>
  <si>
    <t>31/12/1976</t>
  </si>
  <si>
    <t>Iglesia San Francisco de Asis 1 1/2 cuadra al oeste, Barrio El Rosario.</t>
  </si>
  <si>
    <t>Máxima Herrera</t>
  </si>
  <si>
    <t>Proyectos de Fontanería y Viviendas.</t>
  </si>
  <si>
    <t>Claudia Rodríguez Arquitecta</t>
  </si>
  <si>
    <t>Maestro de Obras</t>
  </si>
  <si>
    <t>Miguel Angel Pérez Díaz</t>
  </si>
  <si>
    <t>1611912710002L</t>
  </si>
  <si>
    <t>19/12/1971</t>
  </si>
  <si>
    <t>De la Escuela Esperanza 1 cuadra al este, 40 vrs al norte. Villa Esperanza.</t>
  </si>
  <si>
    <t>Blanca Iris Pineda</t>
  </si>
  <si>
    <t>Dirección de Construcciones como Maestro de Obra</t>
  </si>
  <si>
    <t>Maykel José Téllez Leiva</t>
  </si>
  <si>
    <t>001-271283-0044B</t>
  </si>
  <si>
    <t>27/12/1983</t>
  </si>
  <si>
    <t>Barrio Bertha Calderón, Escuela Mongalo 6 cuadras al sur, a cuadra al oeste.</t>
  </si>
  <si>
    <t>Gloria Torres Hernández</t>
  </si>
  <si>
    <t>Remodelación de vivienda</t>
  </si>
  <si>
    <t>Elaboración de muebles de madera, puertas, ventanas, remodelaciones y otros.</t>
  </si>
  <si>
    <t>Eddy Alfredo Salgado Ruiz</t>
  </si>
  <si>
    <t>491-230184-0000P</t>
  </si>
  <si>
    <t>23/01/1984</t>
  </si>
  <si>
    <t>Hotel Panorama 1 cuadra al oeste, 1/2 cuadra al sur, Barrio Juan Alberto Blandón.</t>
  </si>
  <si>
    <t>Cristian Ochoa</t>
  </si>
  <si>
    <t>Francisco Enmanuel Salablanca Salgado</t>
  </si>
  <si>
    <t>161-070596-0012P</t>
  </si>
  <si>
    <t>Pulperia San Luis 1cuadra al oeste, Barrio Carlos Nuñez.</t>
  </si>
  <si>
    <t>María Lourdes Salgado Martínez</t>
  </si>
  <si>
    <t>Mario Noé Rodríguez Flores</t>
  </si>
  <si>
    <t>161-100198-0002X</t>
  </si>
  <si>
    <t>10/01/1998</t>
  </si>
  <si>
    <t>Centro de Salud Barrio Oscar Gámez 4 cuadras al norte, 1/2 cuadra al este. Barrio Oscar Gámez.</t>
  </si>
  <si>
    <t>Elsa María Flores Picado</t>
  </si>
  <si>
    <t>Sayvin Huel Pauth Davila</t>
  </si>
  <si>
    <t>165-171191-0000J</t>
  </si>
  <si>
    <t>17/11/1991</t>
  </si>
  <si>
    <t>Porton INPRHU 1 cuadra al este, 1cuadra al sur. Barrio Cid Dinamarca.</t>
  </si>
  <si>
    <t>Arelis Rizo</t>
  </si>
  <si>
    <t>Norlin Javier García</t>
  </si>
  <si>
    <t>281-300586-0005X</t>
  </si>
  <si>
    <t>30/05/1986</t>
  </si>
  <si>
    <t>Del Cruce de los Rieles 4 cuadras arriba, 3 cuadras al lago. Sabana Grande.</t>
  </si>
  <si>
    <t>Ruth María Altamirano</t>
  </si>
  <si>
    <t>Sunlight Led S.A</t>
  </si>
  <si>
    <t>Carretera Norte, de la Kativo 500 metros al sur</t>
  </si>
  <si>
    <t>William Alberto López Martínez</t>
  </si>
  <si>
    <t>401251299-1008P</t>
  </si>
  <si>
    <t>Barrio Sacuanjoche, del Colegio Conchita Alegría 2 cuadras al norte, 1/2 cuadra al este.</t>
  </si>
  <si>
    <t>Andres de Jesús Martínez</t>
  </si>
  <si>
    <t>Jorge Luis Talavera Gutiérrez</t>
  </si>
  <si>
    <t>161-100292-0001L</t>
  </si>
  <si>
    <t>10/02/1992</t>
  </si>
  <si>
    <t>De la Escuela 1cuadra al este 1/2 cuadra al norte. Villa Esperanza.</t>
  </si>
  <si>
    <t>Elder Mauricio Talavera Gutiérrez</t>
  </si>
  <si>
    <t>Héctor Eduardo Portobanco Andino</t>
  </si>
  <si>
    <t>161-160691-0002G</t>
  </si>
  <si>
    <t>16/06/1991</t>
  </si>
  <si>
    <t>Costado Noroeste Esc. Marvin Abel 1 C al Oste. Barrio Oscar Gómez.</t>
  </si>
  <si>
    <t>Oscar Danilo Andino</t>
  </si>
  <si>
    <t>Ingeniero Rafael Talavera y Asociados</t>
  </si>
  <si>
    <t>Frente a Costado Oeste de Centro de Salud Barrio Oscar Gámez</t>
  </si>
  <si>
    <t>Ayudante de Albañil</t>
  </si>
  <si>
    <t>Margari Abigail Vílchez Guevara</t>
  </si>
  <si>
    <t>281-211296-0006V</t>
  </si>
  <si>
    <t>21/12/1996</t>
  </si>
  <si>
    <t>Del Instituto RMAV 1/2 cuadra al sur, Mina El Limón.</t>
  </si>
  <si>
    <t>Rosa Adilia Vílchez Guevara</t>
  </si>
  <si>
    <t>Fiscal de construcción</t>
  </si>
  <si>
    <t>Albañiles y Similares SORIANO</t>
  </si>
  <si>
    <t>Mina El Limón, de la Cancha de Basketball 1/2 cuadra al sur</t>
  </si>
  <si>
    <t>Fiscal</t>
  </si>
  <si>
    <t>Wilians Manuel Gutiérrez Sira</t>
  </si>
  <si>
    <t>317-280481-0003M</t>
  </si>
  <si>
    <t>28/04/1981</t>
  </si>
  <si>
    <t>Reino de Suecia 1 cuadra al este, 1/2 cuadra al sur.</t>
  </si>
  <si>
    <t>Amparo Monjarrez Sira</t>
  </si>
  <si>
    <t>Instalación de sistema estructural</t>
  </si>
  <si>
    <t>Marvin Adán Avilés Mendoza</t>
  </si>
  <si>
    <t>001-220847-0001X</t>
  </si>
  <si>
    <t>22/08/1947</t>
  </si>
  <si>
    <t>Rotonda Zona Franca Las Merdeces 120 varas arriba, detrás de Farmacia Rodríguez.</t>
  </si>
  <si>
    <t>Claudia Verónica Rizo Toruño</t>
  </si>
  <si>
    <t>Maestro de Obras en Construcción</t>
  </si>
  <si>
    <t>Aprender cada día mas sobre la construcción, porque nunca se termina de aprender.</t>
  </si>
  <si>
    <t>Hollman Ernesto Peralta Almendarez</t>
  </si>
  <si>
    <t>161-131291-0002P</t>
  </si>
  <si>
    <t>13/12/1991</t>
  </si>
  <si>
    <t>Del Panteoncito El Carmen 4 cuadras al sur y media cuadra al oeste.</t>
  </si>
  <si>
    <t>Orlando José López</t>
  </si>
  <si>
    <t>Mejoramiento de Viviendas</t>
  </si>
  <si>
    <t>Pablo Josué Ochoa Gutiérrez</t>
  </si>
  <si>
    <t>161-030595-1001L</t>
  </si>
  <si>
    <t>03/05/1995</t>
  </si>
  <si>
    <t>Casa verde LasPeñitas Leon</t>
  </si>
  <si>
    <t>Cindi Caballero</t>
  </si>
  <si>
    <t>Novia</t>
  </si>
  <si>
    <t>Planificador de obras</t>
  </si>
  <si>
    <t>Diseñador, supervisor</t>
  </si>
  <si>
    <t>Juan Ramon Morales Coronel</t>
  </si>
  <si>
    <t>361-181180-0002G</t>
  </si>
  <si>
    <t>18/11/1980</t>
  </si>
  <si>
    <t>Bo. Sol de Libertad Terminal 112 6 andenes al sur 1/2c oeste</t>
  </si>
  <si>
    <t>Lilliam Villatoro Coronel</t>
  </si>
  <si>
    <t>Jaylin Oddis Linarte Fajardo</t>
  </si>
  <si>
    <t>081-301297-0006G</t>
  </si>
  <si>
    <t>30/12/1997</t>
  </si>
  <si>
    <t>Del Supermercado Palí de Chinandega 2 cuadras al oeste.</t>
  </si>
  <si>
    <t>Erick Orlando Linarte</t>
  </si>
  <si>
    <t>Residente construcción</t>
  </si>
  <si>
    <t>Construcciones Erick Linarte S.A.</t>
  </si>
  <si>
    <t>Del Palí 2 cuadras al oeste, Chinandega.</t>
  </si>
  <si>
    <t>Residente de Obra</t>
  </si>
  <si>
    <t>Luis Ruben López Almendarez</t>
  </si>
  <si>
    <t>161-310700-1010L</t>
  </si>
  <si>
    <t>31/07/2000</t>
  </si>
  <si>
    <t>Del panteoncito El Carmen 4 c al sur y 75 vrs al oeste md, Barrio Nuevo Amanecer.</t>
  </si>
  <si>
    <t>Orlando José López Hernández</t>
  </si>
  <si>
    <t>INPRHU Estelí</t>
  </si>
  <si>
    <t>Portalito, 700mts al Norte, 300mts al Oeste, Barrio el Rosario, Edificio Reynaldo Antonio Téfel. Estelí</t>
  </si>
  <si>
    <t>2713 3165</t>
  </si>
  <si>
    <t>Jorge Guillermo Torres Hernández</t>
  </si>
  <si>
    <t>001-130982-0017C</t>
  </si>
  <si>
    <t>13/09/1982</t>
  </si>
  <si>
    <t>Plaza España 4 cuadras abajo, 1 cuadra al sur, Barrio El Recreo.</t>
  </si>
  <si>
    <t>Jairo Antonio Ponce Méndez</t>
  </si>
  <si>
    <t>487-020686-0000W</t>
  </si>
  <si>
    <t>02/06/1986</t>
  </si>
  <si>
    <t>Frente a Iglesia Don Bosco.</t>
  </si>
  <si>
    <t>Katherine Balladares</t>
  </si>
  <si>
    <t>Acompañante</t>
  </si>
  <si>
    <t>Trabajos ocasionales</t>
  </si>
  <si>
    <t>CAOS</t>
  </si>
  <si>
    <t>Técnicas de construcción de bambú</t>
  </si>
  <si>
    <t>Heriberto Javier Díaz Hernández</t>
  </si>
  <si>
    <t>401-160373-0004L</t>
  </si>
  <si>
    <t>04/03/1973</t>
  </si>
  <si>
    <t>Para Las Azucenas 1 km al norte</t>
  </si>
  <si>
    <t>Necesito ampliar mis conocimientos en un área específica</t>
  </si>
  <si>
    <t>Hilario Martínez López</t>
  </si>
  <si>
    <t>326-211075-0000X</t>
  </si>
  <si>
    <t>10/21/1975</t>
  </si>
  <si>
    <t>5741-3788</t>
  </si>
  <si>
    <t>Sábana Grande</t>
  </si>
  <si>
    <t>Leonardo Gustavo Rivas Membreño</t>
  </si>
  <si>
    <t>001-180184-0003K</t>
  </si>
  <si>
    <t>01/18/1984</t>
  </si>
  <si>
    <t>8990-8060</t>
  </si>
  <si>
    <t>Barrio 18 de mayo, del puente de la quinta, 3 cuadras al sur</t>
  </si>
  <si>
    <t>Carpintero</t>
  </si>
  <si>
    <t>Quiero aumentar mis ingresos</t>
  </si>
  <si>
    <t>Rommel Josué Molina López</t>
  </si>
  <si>
    <t>001-010189-0019N</t>
  </si>
  <si>
    <t>01/01/1989</t>
  </si>
  <si>
    <t>Bo. German Pomares Pulperia la Cartuja 5c. este 20vrs al norte</t>
  </si>
  <si>
    <t>Gloria Matamorros</t>
  </si>
  <si>
    <t>Cuñada</t>
  </si>
  <si>
    <t>Luis Moisés Corea Pavon</t>
  </si>
  <si>
    <t>001-220193-0056C</t>
  </si>
  <si>
    <t>22/01/1993</t>
  </si>
  <si>
    <t>Hospital manolo morales 4c. sur 1c. arriba 1c al sur</t>
  </si>
  <si>
    <t>Marianela Castillo</t>
  </si>
  <si>
    <t>Mauricio Córdoba Ruíz</t>
  </si>
  <si>
    <t>041-100575-0007S</t>
  </si>
  <si>
    <t>10/05/1975</t>
  </si>
  <si>
    <t>Kilómetro 12.9 Carretera a Masaya, 1 kilómetro al este.</t>
  </si>
  <si>
    <t>Mauricio Córdoba</t>
  </si>
  <si>
    <t>Pablo Roberto Pérez López</t>
  </si>
  <si>
    <t>481-070664-0001X</t>
  </si>
  <si>
    <t>07/06/1964</t>
  </si>
  <si>
    <t>Bo. Sol de Libertad terminal ruta 112 10 andenes sur 150varas al oeste</t>
  </si>
  <si>
    <t>Lilliam Huete Olivas</t>
  </si>
  <si>
    <t>Heriberto Javier Diaz Hernández</t>
  </si>
  <si>
    <t>16/03/1973</t>
  </si>
  <si>
    <t>Iglesia Magdalena 1km al sur, masaya</t>
  </si>
  <si>
    <t>Jose Antonio Diaz</t>
  </si>
  <si>
    <t>hermano</t>
  </si>
  <si>
    <t>Carlos Santos Urbina Gonzalez</t>
  </si>
  <si>
    <t>001-260754-0021Y</t>
  </si>
  <si>
    <t>26/07/1954</t>
  </si>
  <si>
    <t>Bo. Las Praderas Entrada las colinas 2c. sur 1c. oeste</t>
  </si>
  <si>
    <t>Maria de los Angeles Gonzalez</t>
  </si>
  <si>
    <t>Poder tener un certificado que lo acredite sus conocimientos</t>
  </si>
  <si>
    <t>Erling Jose Valle Alaniz</t>
  </si>
  <si>
    <t>163-141279-0002B</t>
  </si>
  <si>
    <t>14/12/1979</t>
  </si>
  <si>
    <t>Sub-Estación Enel 4 cuadras al sur, 2 cuadras al oeste y 1/2 cuadras al sur. Barrio Belén.</t>
  </si>
  <si>
    <t>Mariela del Rosario Alaniz</t>
  </si>
  <si>
    <t>Álvaro José Bojorge</t>
  </si>
  <si>
    <t>001-131066-0071E</t>
  </si>
  <si>
    <t>13/10/1966</t>
  </si>
  <si>
    <t>Kilómetro 10 1/2 Carretera a Masaya, 200 varas al norte.</t>
  </si>
  <si>
    <t>Juan José Cabrera</t>
  </si>
  <si>
    <t>Oscar Ricardo Picado</t>
  </si>
  <si>
    <t>001-030463-0000H</t>
  </si>
  <si>
    <t>03/04/1963</t>
  </si>
  <si>
    <t>Barrio Monseñor Lezcano donde fue el cine leon 2c al norte 1 1/2 c al oeste mano izquierda</t>
  </si>
  <si>
    <t>Raquel Elieth Picado</t>
  </si>
  <si>
    <t>hija</t>
  </si>
  <si>
    <t>Erick Antonio Tórrez Valerio</t>
  </si>
  <si>
    <t>001-270797-0028A</t>
  </si>
  <si>
    <t>27/07/1997</t>
  </si>
  <si>
    <t>Donde fue el cine leon 1 1/2c. al lago 2c arriba</t>
  </si>
  <si>
    <t>Mayela Darihzat Picado Gaburdig</t>
  </si>
  <si>
    <t>Elvis Antonio Aleman Palacios</t>
  </si>
  <si>
    <t>046-091257-0000M</t>
  </si>
  <si>
    <t>09/12/1957</t>
  </si>
  <si>
    <t>Hospital bautista del porton 1c abajo 1c al sur</t>
  </si>
  <si>
    <t>Marbelly Carolina Diaz Mercado</t>
  </si>
  <si>
    <t>Carlos Nemecio Calderon Robleto</t>
  </si>
  <si>
    <t>001-210183-0018N</t>
  </si>
  <si>
    <t>21/01/1983</t>
  </si>
  <si>
    <t>Bo. Grenada Porton principal Hospital Manolo Morales 2c sur 1/2c este 3c sur</t>
  </si>
  <si>
    <t>Laura Maria López</t>
  </si>
  <si>
    <t>José Israel Gomez Alvarez</t>
  </si>
  <si>
    <t>001-090486-0034H</t>
  </si>
  <si>
    <t>09/04/1986</t>
  </si>
  <si>
    <t>Bo. Venezuela Clinica don Bosco 1c. norte 75vrs Este</t>
  </si>
  <si>
    <t>Martha Alvarez</t>
  </si>
  <si>
    <t>madre</t>
  </si>
  <si>
    <t>Ramiro Jose Cuadra Ruiz</t>
  </si>
  <si>
    <t>001-130767-0035Q</t>
  </si>
  <si>
    <t>13/07/1967</t>
  </si>
  <si>
    <t>Bo. Olof Palme, Pali la Fuente 2c. norte 1/2c oeste 3c al norte</t>
  </si>
  <si>
    <t>Ana Lucia Cerda</t>
  </si>
  <si>
    <t>José Alejandro Centeno Palacios</t>
  </si>
  <si>
    <t>001-220969-0028E</t>
  </si>
  <si>
    <t>22/09/1969</t>
  </si>
  <si>
    <t>Bo. Sol de Libertad Terminal ruta 112 5c. sur 1 1/2c. oeste</t>
  </si>
  <si>
    <t>Ericka Janet Vega</t>
  </si>
  <si>
    <t>Para adquirir conocimientos</t>
  </si>
  <si>
    <t>Andrés Isaac Vargas Gomez</t>
  </si>
  <si>
    <t>001-190466-0057N</t>
  </si>
  <si>
    <t>19/04/1966</t>
  </si>
  <si>
    <t>Bo. Jonathan González Porton emergencia Hospital Militar 1c. al sur 1c. Oeste 1/2c. norte</t>
  </si>
  <si>
    <t>Reina Isabel Garcia</t>
  </si>
  <si>
    <t>Jorge Fidel Pérez Sequeira</t>
  </si>
  <si>
    <t>401-051259-0003V</t>
  </si>
  <si>
    <t>05/12/1959</t>
  </si>
  <si>
    <t>Bo. Pedro Betancourt Restaurante Madroño 1c. oeste 300mts al norte, 60mts este, 80mts norte</t>
  </si>
  <si>
    <t>Gloria Orochena</t>
  </si>
  <si>
    <t>001-100248-0000R</t>
  </si>
  <si>
    <t>10/02/1948</t>
  </si>
  <si>
    <t>Plaza España 4 cuadras al oeste.</t>
  </si>
  <si>
    <t>Emma Hernández</t>
  </si>
  <si>
    <t>Héctor Luis Jimenez Cruz</t>
  </si>
  <si>
    <t>124-270880-0001J</t>
  </si>
  <si>
    <t>27/08/1980</t>
  </si>
  <si>
    <t>Barrio Grenada Hospital Manolo Morales 4c. sur 1c este 1c. sur</t>
  </si>
  <si>
    <t>Maria de los Angeles Aguilar Castillo</t>
  </si>
  <si>
    <t>Marcio José López González</t>
  </si>
  <si>
    <t>325-190376-0000A</t>
  </si>
  <si>
    <t>03/19/1976</t>
  </si>
  <si>
    <t>8355-6710</t>
  </si>
  <si>
    <t>Barrio 19 de Julio, de la plaza 500 metros al oeste</t>
  </si>
  <si>
    <t>Maestro de obras</t>
  </si>
  <si>
    <t>Natasha Lee Campbell Matus</t>
  </si>
  <si>
    <t>601-241297-0001G</t>
  </si>
  <si>
    <t>12/24/1997</t>
  </si>
  <si>
    <t>R. Camas del Valle, casa H-29, de la aguja, 6 cuadras arriba 1/2 cuadra al sur.</t>
  </si>
  <si>
    <t>campbellwaters@outlook.es</t>
  </si>
  <si>
    <t>2293-5431</t>
  </si>
  <si>
    <t>Joselin Anabell Hernández Esquivel</t>
  </si>
  <si>
    <t>082-100387-0000U</t>
  </si>
  <si>
    <t>03/10/1987</t>
  </si>
  <si>
    <t>5882-3996</t>
  </si>
  <si>
    <t>Villa Democracia, casa #57</t>
  </si>
  <si>
    <t>joselinhernandez3@gmail.com</t>
  </si>
  <si>
    <t>Bryan Javier Rodríguez Mairena</t>
  </si>
  <si>
    <t>081-180497-0002Y</t>
  </si>
  <si>
    <t>06/04/1997</t>
  </si>
  <si>
    <t>7637-1572</t>
  </si>
  <si>
    <t>Entrada principal reparto Pedro Joaquin 3 cuadras abajo, 1 cuadra al sur, 75 varas arriba</t>
  </si>
  <si>
    <t>britarod18gmail.com</t>
  </si>
  <si>
    <t>8673-0515</t>
  </si>
  <si>
    <t>Armando José Villarreal Guzmán</t>
  </si>
  <si>
    <t>561-080995-0006X</t>
  </si>
  <si>
    <t>08/09/1995</t>
  </si>
  <si>
    <t>8359-8994</t>
  </si>
  <si>
    <t>Barrio Arlen Siu, claro 1 c al norte, 1 cuadra al oeste</t>
  </si>
  <si>
    <t>San Jorge</t>
  </si>
  <si>
    <t>villareal@mvsimulation.com</t>
  </si>
  <si>
    <t>Director de diseño</t>
  </si>
  <si>
    <t>Wilmer José Rubio Acuña</t>
  </si>
  <si>
    <t>001-270203-1011W</t>
  </si>
  <si>
    <t>27/02/2003</t>
  </si>
  <si>
    <t>Bo.Grenada Hospital Manolo Morales 4c. sur 1c. Este 1 1/2c Sur</t>
  </si>
  <si>
    <t>Wilmer Jose Rubio</t>
  </si>
  <si>
    <t>Juan José Suazo Loaisiga</t>
  </si>
  <si>
    <t>001-241165-0059C</t>
  </si>
  <si>
    <t>24/11/1965</t>
  </si>
  <si>
    <t>Barrio El Eden Puente 1c. este</t>
  </si>
  <si>
    <t>Juan Suazo</t>
  </si>
  <si>
    <t>El mismo</t>
  </si>
  <si>
    <t>Jorge Alejandro Mayorga Hernández</t>
  </si>
  <si>
    <t>001-100862-0091D</t>
  </si>
  <si>
    <t>10/08/1962</t>
  </si>
  <si>
    <t>Villa Flor Norte, 5ta CE.CA</t>
  </si>
  <si>
    <t>Jorge Mayorga</t>
  </si>
  <si>
    <t>Ricardo José Blanco</t>
  </si>
  <si>
    <t>001-010960-0003F</t>
  </si>
  <si>
    <t>01/09/1960</t>
  </si>
  <si>
    <t>Bo. Altagracia Escuela Mongalo 3c. sur</t>
  </si>
  <si>
    <t>Ricardo Jose Blanco</t>
  </si>
  <si>
    <t>Wilder Rafael Sarria Pérez</t>
  </si>
  <si>
    <t>001-301097-1002k</t>
  </si>
  <si>
    <t>30/10/1997</t>
  </si>
  <si>
    <t>Bosques de Xiloa, Tanque Intur 2 casas al lago</t>
  </si>
  <si>
    <t>Diana del Socorro Perez</t>
  </si>
  <si>
    <t>Israel de Jesus Muñoz Motas</t>
  </si>
  <si>
    <t>001-181073-0064U</t>
  </si>
  <si>
    <t>Bo. Grenada Hospital Manolo morales 7c sur</t>
  </si>
  <si>
    <t>Meyling Urbina</t>
  </si>
  <si>
    <t>Vecina</t>
  </si>
  <si>
    <t>Wilmer José Rubio</t>
  </si>
  <si>
    <t>001-241181-0081P</t>
  </si>
  <si>
    <t>24/11/1981</t>
  </si>
  <si>
    <t>Bo. Grenada Hospital Manolo morales 5c sur</t>
  </si>
  <si>
    <t>Desarrollarse mas en el conocimiento de la construcción</t>
  </si>
  <si>
    <t>Guillermo Antonio Hernandez Lanzas</t>
  </si>
  <si>
    <t>001-160981-0058J</t>
  </si>
  <si>
    <t>16/09/1981</t>
  </si>
  <si>
    <t>Tanque de la 14 de Septiembre 6c. al sur 21/2c abajo</t>
  </si>
  <si>
    <t>Martha Hernández</t>
  </si>
  <si>
    <t>Luis Enrique Bojorge</t>
  </si>
  <si>
    <t>001-131272-0070J</t>
  </si>
  <si>
    <t>13/12/1972</t>
  </si>
  <si>
    <t>Barrio Nueva livia de la casa comunal 2c al lago y 1 1/2 arriba casa K18</t>
  </si>
  <si>
    <t>William Flores</t>
  </si>
  <si>
    <t>amigo</t>
  </si>
  <si>
    <t>Ervin Antonio Herrera</t>
  </si>
  <si>
    <t>001-080168-0020T</t>
  </si>
  <si>
    <t>08/01/1968</t>
  </si>
  <si>
    <t>Barrio Waspan Sur Gasolinera uno 7 c al sur 1c abajo</t>
  </si>
  <si>
    <t>Sugey Herrera</t>
  </si>
  <si>
    <t>Victor Antonio Serrano Rocha</t>
  </si>
  <si>
    <t>001-140986-0055Y</t>
  </si>
  <si>
    <t>14/09/1986</t>
  </si>
  <si>
    <t>Bo. Pantasma Hospital Manolo Morales 3c.oeste 1/2c sur</t>
  </si>
  <si>
    <t>Ana Rocha Macanche</t>
  </si>
  <si>
    <t>Aprender mas conocimientos</t>
  </si>
  <si>
    <t>Esteban Lionel Serrano Rocha</t>
  </si>
  <si>
    <t>001-140588-0017V</t>
  </si>
  <si>
    <t>14/05/1988</t>
  </si>
  <si>
    <t>Victor Serrano</t>
  </si>
  <si>
    <t>Iniciar un negocio propio y seguir preparandose</t>
  </si>
  <si>
    <t>Ronny Guillermo Torres Flores</t>
  </si>
  <si>
    <t>001-301001-000C</t>
  </si>
  <si>
    <t>Del Nuevo Hospital Militar 2 cuadras al sur, 1/2 cuadra al lago.</t>
  </si>
  <si>
    <t>Azucena María Flores</t>
  </si>
  <si>
    <t>Héctor Omar Pinto Flores</t>
  </si>
  <si>
    <t>481-100392-0005M</t>
  </si>
  <si>
    <t>10/03/1992</t>
  </si>
  <si>
    <t>Frente a Iglesia Don Bosco, Estelí.</t>
  </si>
  <si>
    <t>Yudi Flores Estrada</t>
  </si>
  <si>
    <t>Roger Hernan Aguilar Ruiz</t>
  </si>
  <si>
    <t>081-250461-0004M</t>
  </si>
  <si>
    <t>25/04/1961</t>
  </si>
  <si>
    <t>Barrio Americas # 1 Grupo B, Anden 5 # 2147</t>
  </si>
  <si>
    <t>Desarrollarse mas en el conocimiento de la construccion</t>
  </si>
  <si>
    <t>Geovanny Antonio Silva Rodríguez</t>
  </si>
  <si>
    <t>001-140195-0019J</t>
  </si>
  <si>
    <t>14/01/1995</t>
  </si>
  <si>
    <t>Waspán Sur, del Puente San Jacinto 1 1/2 cuadras al norte.</t>
  </si>
  <si>
    <t>Bruno Castellón</t>
  </si>
  <si>
    <t>Javier Antonio Suarez</t>
  </si>
  <si>
    <t>001-140367-0025F</t>
  </si>
  <si>
    <t>14/03/1967</t>
  </si>
  <si>
    <t>Barrio Ariel Darce, porton de la normal 150varas abajo</t>
  </si>
  <si>
    <t>Ismael Suarez</t>
  </si>
  <si>
    <t>Josué Abraham Gomez Perez</t>
  </si>
  <si>
    <t>001-150200-1081N</t>
  </si>
  <si>
    <t>15/02/2000</t>
  </si>
  <si>
    <t>Anexo villa flores 3c. a l este 1c. al norte</t>
  </si>
  <si>
    <t>Ismael Gómez Largaespada</t>
  </si>
  <si>
    <t>William Antonio Flores Hernández</t>
  </si>
  <si>
    <t>001-090462-0048D</t>
  </si>
  <si>
    <t>09/04/1962</t>
  </si>
  <si>
    <t>Plaza Julio Martinez 2c. abajo 2c. al sur, 1/2c. arriba 1/2c. al lago</t>
  </si>
  <si>
    <t>Nubia Hernández</t>
  </si>
  <si>
    <t>hermana</t>
  </si>
  <si>
    <t>Jorge René Cuadra Valdivia</t>
  </si>
  <si>
    <t>088-220997-0000Q</t>
  </si>
  <si>
    <t>22/09/1997</t>
  </si>
  <si>
    <t>Del Seguro Social (INSS) de Chichigalpa 1/2 cuadra al este.</t>
  </si>
  <si>
    <t>Braublia Esperanza Valdivia Izaguirre</t>
  </si>
  <si>
    <t>Josias Javier Uriarte Mendoza</t>
  </si>
  <si>
    <t>281-290600-1005G</t>
  </si>
  <si>
    <t>29/06/2000</t>
  </si>
  <si>
    <t>De la Cruz Roja de San Felipe 110 varas al norte.</t>
  </si>
  <si>
    <t>Rosendo Javier Uriarte Pérez</t>
  </si>
  <si>
    <t>Christopher Antonio Saborio Centeno</t>
  </si>
  <si>
    <t>084-160301-1000W</t>
  </si>
  <si>
    <t>Supermercado Palí 220 varas al este.</t>
  </si>
  <si>
    <t>German Antonio Saborio Martínez</t>
  </si>
  <si>
    <t>Olivia Gessarela Villega Leytón</t>
  </si>
  <si>
    <t>603-070900-1002A</t>
  </si>
  <si>
    <t>07/09/2000</t>
  </si>
  <si>
    <t>Del Alto de la 1ero. de Mayo 5 cuadras al norte, 1/2 cuadra arriba</t>
  </si>
  <si>
    <t>Aleyda Leytón Rojas</t>
  </si>
  <si>
    <t>Marina Esperanza Lezama Flores</t>
  </si>
  <si>
    <t>281-270700-0000E</t>
  </si>
  <si>
    <t>22/11/2019</t>
  </si>
  <si>
    <t>Del Puente La Granja 10 varas al sur</t>
  </si>
  <si>
    <t>Edgardo Benito Lezama Reyes</t>
  </si>
  <si>
    <t>Nallelys Mercedes García López</t>
  </si>
  <si>
    <t>281-170701-1003E</t>
  </si>
  <si>
    <t>De la Casa de la Mujer 1/2 cuadra al norte</t>
  </si>
  <si>
    <t>Santa Rosa del Peñón</t>
  </si>
  <si>
    <t>Jaqueline del Socorro López</t>
  </si>
  <si>
    <t>Laura Massiel Blanco Díaz</t>
  </si>
  <si>
    <t>281-121000-1013E</t>
  </si>
  <si>
    <t>12/10/2000</t>
  </si>
  <si>
    <t>Iglesia El Calvarito 1 cuadra abajo</t>
  </si>
  <si>
    <t>Jairo Felipe Blanco</t>
  </si>
  <si>
    <t>Jorge David Cerda Mejía</t>
  </si>
  <si>
    <t>001-121080-0120E</t>
  </si>
  <si>
    <t>12/10/1980</t>
  </si>
  <si>
    <t>Del Colegio Santo Domingo 1/2 cuadra al sur, Sierritas de Santo Domingo.</t>
  </si>
  <si>
    <t>Tania Martínez Robles</t>
  </si>
  <si>
    <t>Amiga</t>
  </si>
  <si>
    <t>Niddyama Melissa Pao Pérez</t>
  </si>
  <si>
    <t>611-240499-1000D</t>
  </si>
  <si>
    <t>Barrio Guadalupe, del Colegio Rubén Darío 1 cuadra al oeste, 1/2 cuadra al su.</t>
  </si>
  <si>
    <t>Nidy Isabel Pérez</t>
  </si>
  <si>
    <t>Como estudiante, deseo adquirir más conocimientos.</t>
  </si>
  <si>
    <t>Norma Isackey Escalante</t>
  </si>
  <si>
    <t>281-111198-0001B</t>
  </si>
  <si>
    <t>11/11/1998</t>
  </si>
  <si>
    <t>Barrio Raúl Ruiz, Donde fue el Cine, Mina El Limón.</t>
  </si>
  <si>
    <t>Marvin Josué Escalante</t>
  </si>
  <si>
    <t>Niels Alexander Pérez Balmaceda</t>
  </si>
  <si>
    <t>281-281196-0004C</t>
  </si>
  <si>
    <t>Costado Sur del Aeropuerto 1/2 cuadra al sur.</t>
  </si>
  <si>
    <t>Juana Mercedes Balmaceda</t>
  </si>
  <si>
    <t>Elieth del Carmen Dávila Rivas</t>
  </si>
  <si>
    <t>081-210200-1000E</t>
  </si>
  <si>
    <t>Centro de Salud José Rubí 75 varas al norte</t>
  </si>
  <si>
    <t>Criseida del Carmen Dávila Rivas</t>
  </si>
  <si>
    <t>Carlos Fernando Téllez Ramírez</t>
  </si>
  <si>
    <t>081-280499-1003X</t>
  </si>
  <si>
    <t>28/04/1999</t>
  </si>
  <si>
    <t>Urbanización Monte Bello, Divino Niño, Chinandega.</t>
  </si>
  <si>
    <t>Janeth deñ Carmen Ramírez</t>
  </si>
  <si>
    <t>8750-0884</t>
  </si>
  <si>
    <t>Nora Eunice Vallejos Valdivia</t>
  </si>
  <si>
    <t>281-270297-0001C</t>
  </si>
  <si>
    <t>27/02/1997</t>
  </si>
  <si>
    <t>Colegio Nuestra Señora de Fátima 300 metros al sur, Santa Rosa del Peñón.</t>
  </si>
  <si>
    <t>Martín Vallejos</t>
  </si>
  <si>
    <t>Ingrid Ismary Guevara Baquedano</t>
  </si>
  <si>
    <t>092-250399-1000K</t>
  </si>
  <si>
    <t>25/03/1999</t>
  </si>
  <si>
    <t>Del Rancho de Paco 1 cuadra al este, San Francisco del Norte.</t>
  </si>
  <si>
    <t>San Francisco del Norte</t>
  </si>
  <si>
    <t>Yulid Baquedano</t>
  </si>
  <si>
    <t>Hilsias Asael Vallejos Valdivia</t>
  </si>
  <si>
    <t>285-160198-0000Q</t>
  </si>
  <si>
    <t>Del Estadio 1/2 cuadra al norte</t>
  </si>
  <si>
    <t>Eugenio Vallejos</t>
  </si>
  <si>
    <t>Ana Jisella Munguía León</t>
  </si>
  <si>
    <t>281-020698-0004C</t>
  </si>
  <si>
    <t>Chacraseca Mojón Sur #2</t>
  </si>
  <si>
    <t>Fátima del Carmen León León</t>
  </si>
  <si>
    <t>Erika Margarita Sipac Romero</t>
  </si>
  <si>
    <t>288-250995-1001D</t>
  </si>
  <si>
    <t>Del Hospital España 1 cuadra al norte, 1 cuadra arriba. Reparto La Roberto</t>
  </si>
  <si>
    <t>Miriam Margarita Romero Nojar</t>
  </si>
  <si>
    <t>Manejar estrategias para mejorar mis conocimientos</t>
  </si>
  <si>
    <t>Elsy Gabriela Somarriba Amaya</t>
  </si>
  <si>
    <t>281-220598-0003N</t>
  </si>
  <si>
    <t>22/05/1998</t>
  </si>
  <si>
    <t>Iglesia San Juan 1 cuadra al este, 70 varas al norte</t>
  </si>
  <si>
    <t>Zuleyka Amaya Solís</t>
  </si>
  <si>
    <t>Cristhofer Antonio  Narváez Martínez</t>
  </si>
  <si>
    <t>081-210798-1010Q</t>
  </si>
  <si>
    <t>21/07/1998</t>
  </si>
  <si>
    <t>Frente al Parque</t>
  </si>
  <si>
    <t>Senedra Martínez Espinoza</t>
  </si>
  <si>
    <t>Diana Maritza Acevedo Dávila</t>
  </si>
  <si>
    <t>084-210898-0001C</t>
  </si>
  <si>
    <t>21/08/1998</t>
  </si>
  <si>
    <t>Comunidad Bethel 2da. Calle</t>
  </si>
  <si>
    <t>Adolfo Enrique Acevedo</t>
  </si>
  <si>
    <t>Ismael Gomez Largaespada</t>
  </si>
  <si>
    <t>001-080355-0043C</t>
  </si>
  <si>
    <t>08/03/1955</t>
  </si>
  <si>
    <t>kM 15 1/2 Carretera a Xiloa Barrio Anexo Altos de Miraflores, de la entrada 3c. al este, 1c al norte</t>
  </si>
  <si>
    <t>Ada Francis Gomez Reyes</t>
  </si>
  <si>
    <t>Lenin Javier González Acuña</t>
  </si>
  <si>
    <t>1610105820001G</t>
  </si>
  <si>
    <t>01/05/1982</t>
  </si>
  <si>
    <t>Barrio La Cruz</t>
  </si>
  <si>
    <t>Dania del Rosario Pérez Rivas</t>
  </si>
  <si>
    <t>Compañera</t>
  </si>
  <si>
    <t>Richard Rodolfo Brooks Dixon</t>
  </si>
  <si>
    <t>001-150973-0089J</t>
  </si>
  <si>
    <t>15/09/1973</t>
  </si>
  <si>
    <t>Barrio Pedro Arauz Palacios porton principal Rupap Uni 1 1/2c este 1/2c al sur</t>
  </si>
  <si>
    <t>Reyna Salazar</t>
  </si>
  <si>
    <t>William Antonio Flores Prado</t>
  </si>
  <si>
    <t>001-270987-0008V</t>
  </si>
  <si>
    <t>Bo. Walter Ferreti Costado Sur Iglesia Católica de guadalupe</t>
  </si>
  <si>
    <t>William Flores Hernández</t>
  </si>
  <si>
    <t>Mauro Zelaya Medina</t>
  </si>
  <si>
    <t>484-270549-0000S</t>
  </si>
  <si>
    <t>27/05/1949</t>
  </si>
  <si>
    <t>Resd. Bolonia Hospital Militar 1c norte 2c oeste 75vrs norte</t>
  </si>
  <si>
    <t>Teresa Carmona</t>
  </si>
  <si>
    <t>Kevin Ezequiel Cano Soza</t>
  </si>
  <si>
    <t>001-090694-0068P</t>
  </si>
  <si>
    <t>09/06/1994</t>
  </si>
  <si>
    <t>Bo. Lomas de Guadalupe Ferreteria La Bendición 2c sur 2c. este</t>
  </si>
  <si>
    <t>Marlene Soza</t>
  </si>
  <si>
    <t>capacitarse para obtener un mejor trabajo y adquirir mas conocimientos</t>
  </si>
  <si>
    <t>Elyin Humberto González Moreno</t>
  </si>
  <si>
    <t>281-100797-0000C</t>
  </si>
  <si>
    <t>10/07/1997</t>
  </si>
  <si>
    <t>Reparto Rigoberto López Pérez, 2da Calle</t>
  </si>
  <si>
    <t>Wilber González</t>
  </si>
  <si>
    <t>Pablo Antonio Rocha Urbina</t>
  </si>
  <si>
    <t>449-270552-0003V</t>
  </si>
  <si>
    <t>27/05/1952</t>
  </si>
  <si>
    <t>Ciudad Sandino Nueva vida del RANCHON 1 anden al sur y 1/2c arriba</t>
  </si>
  <si>
    <t>Juana Flores</t>
  </si>
  <si>
    <t>José Castulo González Rodríguez</t>
  </si>
  <si>
    <t>366-260362-0004J</t>
  </si>
  <si>
    <t>26/03/1962</t>
  </si>
  <si>
    <t>Bo. Sol de Libertad Terminal Ruta 112 12 andenes al sur</t>
  </si>
  <si>
    <t>José Centeno</t>
  </si>
  <si>
    <t>Vecino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</si>
</sst>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#,##0.0_ ;\-#,##0.0\ "/>
    <numFmt numFmtId="166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AEAE8"/>
      </patternFill>
    </fill>
  </fills>
  <borders count="4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43" fontId="0" fillId="0" borderId="0" xfId="1" applyFont="1" applyAlignment="1">
      <alignment vertical="top"/>
    </xf>
    <xf numFmtId="43" fontId="0" fillId="0" borderId="0" xfId="1" applyFont="1" applyAlignment="1">
      <alignment horizontal="center"/>
    </xf>
    <xf numFmtId="43" fontId="0" fillId="0" borderId="0" xfId="1" applyFont="1" applyFill="1" applyAlignment="1">
      <alignment vertical="top"/>
    </xf>
    <xf numFmtId="14" fontId="2" fillId="0" borderId="0" xfId="0" applyNumberFormat="1" applyFont="1" applyAlignment="1">
      <alignment horizontal="center" vertical="top"/>
    </xf>
    <xf numFmtId="43" fontId="0" fillId="0" borderId="0" xfId="1" applyFont="1" applyAlignment="1">
      <alignment horizontal="center" vertical="top"/>
    </xf>
    <xf numFmtId="164" fontId="0" fillId="0" borderId="0" xfId="0" applyNumberFormat="1" applyAlignment="1">
      <alignment horizontal="center"/>
    </xf>
    <xf numFmtId="43" fontId="0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164" fontId="2" fillId="0" borderId="0" xfId="0" applyNumberFormat="1" applyFont="1" applyAlignment="1">
      <alignment horizontal="center" vertical="top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5" fontId="0" fillId="0" borderId="0" xfId="1" applyNumberFormat="1" applyFont="1" applyFill="1" applyAlignment="1">
      <alignment horizontal="center"/>
    </xf>
    <xf numFmtId="43" fontId="0" fillId="0" borderId="0" xfId="1" applyFont="1" applyFill="1"/>
    <xf numFmtId="43" fontId="0" fillId="0" borderId="0" xfId="1" applyFont="1" applyFill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/>
    <xf numFmtId="43" fontId="4" fillId="0" borderId="0" xfId="1" applyFont="1"/>
    <xf numFmtId="166" fontId="4" fillId="0" borderId="0" xfId="1" applyNumberFormat="1" applyFont="1"/>
    <xf numFmtId="164" fontId="4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/>
    <xf numFmtId="166" fontId="5" fillId="3" borderId="1" xfId="1" applyNumberFormat="1" applyFont="1" applyFill="1" applyBorder="1"/>
    <xf numFmtId="0" fontId="5" fillId="3" borderId="2" xfId="0" applyFont="1" applyFill="1" applyBorder="1"/>
    <xf numFmtId="0" fontId="5" fillId="0" borderId="0" xfId="0" applyFont="1"/>
  </cellXfs>
  <cellStyles count="2">
    <cellStyle name="Millares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4CAEA"/>
      <color rgb="FFD3E6F5"/>
      <color rgb="FFE0EDF8"/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005"/>
  <sheetViews>
    <sheetView topLeftCell="A325" workbookViewId="0">
      <selection activeCell="C318" sqref="C318"/>
    </sheetView>
  </sheetViews>
  <sheetFormatPr baseColWidth="10" defaultColWidth="32.44140625" defaultRowHeight="14.4" x14ac:dyDescent="0.3"/>
  <cols>
    <col min="1" max="1" width="7.44140625" style="8" customWidth="1"/>
    <col min="2" max="2" width="11.88671875" style="8" customWidth="1"/>
    <col min="3" max="3" width="38.44140625" bestFit="1" customWidth="1"/>
    <col min="4" max="4" width="22.33203125" style="8" bestFit="1" customWidth="1"/>
    <col min="5" max="5" width="15.88671875" style="8" customWidth="1"/>
    <col min="6" max="6" width="5.109375" style="8" bestFit="1" customWidth="1"/>
    <col min="7" max="7" width="13.88671875" bestFit="1" customWidth="1"/>
    <col min="8" max="8" width="10.44140625" customWidth="1"/>
    <col min="9" max="9" width="12.109375" style="8" customWidth="1"/>
    <col min="10" max="10" width="49.5546875" customWidth="1"/>
    <col min="11" max="11" width="28.44140625" customWidth="1"/>
    <col min="12" max="12" width="18.44140625" customWidth="1"/>
    <col min="14" max="14" width="16" customWidth="1"/>
    <col min="15" max="15" width="11.109375" style="8" customWidth="1"/>
    <col min="16" max="16" width="9.6640625" style="8" customWidth="1"/>
    <col min="17" max="17" width="13.44140625" customWidth="1"/>
    <col min="19" max="19" width="49.109375" customWidth="1"/>
    <col min="20" max="20" width="10" style="6" bestFit="1" customWidth="1"/>
    <col min="21" max="21" width="8.44140625" style="6" bestFit="1" customWidth="1"/>
    <col min="22" max="22" width="16.88671875" style="8" customWidth="1"/>
    <col min="23" max="23" width="11.88671875" style="8" customWidth="1"/>
    <col min="26" max="26" width="13.33203125" style="8" customWidth="1"/>
    <col min="27" max="27" width="41.6640625" customWidth="1"/>
    <col min="28" max="28" width="19.88671875" bestFit="1" customWidth="1"/>
    <col min="29" max="29" width="21.88671875" customWidth="1"/>
    <col min="30" max="30" width="13.88671875" style="8" bestFit="1" customWidth="1"/>
    <col min="31" max="31" width="12.109375" style="7" bestFit="1" customWidth="1"/>
    <col min="32" max="32" width="9.44140625" style="8" bestFit="1" customWidth="1"/>
    <col min="33" max="33" width="12.109375" style="8" bestFit="1" customWidth="1"/>
    <col min="34" max="34" width="10.109375" style="8" bestFit="1" customWidth="1"/>
    <col min="35" max="35" width="42.6640625" customWidth="1"/>
    <col min="36" max="36" width="43.88671875" bestFit="1" customWidth="1"/>
    <col min="37" max="37" width="12.5546875" style="8" customWidth="1"/>
    <col min="38" max="38" width="11.44140625" style="8" bestFit="1" customWidth="1"/>
  </cols>
  <sheetData>
    <row r="1" spans="1:38" s="27" customFormat="1" x14ac:dyDescent="0.3">
      <c r="A1" s="22" t="s">
        <v>0</v>
      </c>
      <c r="B1" s="22" t="s">
        <v>1</v>
      </c>
      <c r="C1" s="23" t="s">
        <v>2</v>
      </c>
      <c r="D1" s="22" t="s">
        <v>3</v>
      </c>
      <c r="E1" s="22" t="s">
        <v>4</v>
      </c>
      <c r="F1" s="22" t="s">
        <v>5</v>
      </c>
      <c r="G1" s="23" t="s">
        <v>6</v>
      </c>
      <c r="H1" s="23" t="s">
        <v>7</v>
      </c>
      <c r="I1" s="22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2" t="s">
        <v>14</v>
      </c>
      <c r="P1" s="22" t="s">
        <v>15</v>
      </c>
      <c r="Q1" s="23" t="s">
        <v>16</v>
      </c>
      <c r="R1" s="23" t="s">
        <v>17</v>
      </c>
      <c r="S1" s="24" t="s">
        <v>18</v>
      </c>
      <c r="T1" s="25" t="s">
        <v>19</v>
      </c>
      <c r="U1" s="25" t="s">
        <v>20</v>
      </c>
      <c r="V1" s="26" t="s">
        <v>21</v>
      </c>
      <c r="W1" s="22" t="s">
        <v>22</v>
      </c>
      <c r="X1" s="23" t="s">
        <v>23</v>
      </c>
      <c r="Y1" s="23" t="s">
        <v>24</v>
      </c>
      <c r="Z1" s="22" t="s">
        <v>25</v>
      </c>
      <c r="AA1" s="23" t="s">
        <v>26</v>
      </c>
      <c r="AB1" s="23" t="s">
        <v>27</v>
      </c>
      <c r="AC1" s="23" t="s">
        <v>28</v>
      </c>
      <c r="AD1" s="22" t="s">
        <v>29</v>
      </c>
      <c r="AE1" s="22" t="s">
        <v>30</v>
      </c>
      <c r="AF1" s="22" t="s">
        <v>31</v>
      </c>
      <c r="AG1" s="22" t="s">
        <v>32</v>
      </c>
      <c r="AH1" s="22" t="s">
        <v>33</v>
      </c>
      <c r="AI1" s="23" t="s">
        <v>34</v>
      </c>
      <c r="AJ1" s="23" t="s">
        <v>35</v>
      </c>
      <c r="AK1" s="22" t="s">
        <v>36</v>
      </c>
      <c r="AL1" s="25" t="s">
        <v>37</v>
      </c>
    </row>
    <row r="2" spans="1:38" x14ac:dyDescent="0.3">
      <c r="A2" s="8">
        <v>1</v>
      </c>
      <c r="B2" s="9">
        <v>43786.948854166665</v>
      </c>
      <c r="C2" s="10" t="s">
        <v>38</v>
      </c>
      <c r="D2" s="11" t="s">
        <v>39</v>
      </c>
      <c r="E2" s="11" t="s">
        <v>40</v>
      </c>
      <c r="F2" s="11">
        <v>22</v>
      </c>
      <c r="G2" s="10" t="s">
        <v>41</v>
      </c>
      <c r="H2" s="10" t="s">
        <v>42</v>
      </c>
      <c r="I2" s="11">
        <v>85148617</v>
      </c>
      <c r="J2" s="10" t="s">
        <v>43</v>
      </c>
      <c r="K2" s="10" t="s">
        <v>44</v>
      </c>
      <c r="L2" s="10" t="s">
        <v>45</v>
      </c>
      <c r="M2" s="10" t="s">
        <v>46</v>
      </c>
      <c r="N2" s="10" t="s">
        <v>47</v>
      </c>
      <c r="O2" s="11">
        <v>76326685</v>
      </c>
      <c r="P2" s="11">
        <v>5</v>
      </c>
      <c r="Q2" s="10" t="s">
        <v>48</v>
      </c>
      <c r="R2" s="10" t="s">
        <v>49</v>
      </c>
      <c r="S2" s="10" t="s">
        <v>50</v>
      </c>
      <c r="T2" s="4">
        <v>43727</v>
      </c>
      <c r="U2" s="4">
        <v>43766</v>
      </c>
      <c r="V2" s="11" t="s">
        <v>51</v>
      </c>
      <c r="W2" s="11" t="s">
        <v>52</v>
      </c>
      <c r="X2" s="10"/>
      <c r="Y2" s="10" t="s">
        <v>53</v>
      </c>
      <c r="Z2" s="11"/>
      <c r="AA2" s="10" t="s">
        <v>54</v>
      </c>
      <c r="AB2" s="10" t="s">
        <v>55</v>
      </c>
      <c r="AC2" t="s">
        <v>56</v>
      </c>
      <c r="AD2" s="11" t="s">
        <v>52</v>
      </c>
      <c r="AE2" s="1">
        <v>9900</v>
      </c>
      <c r="AF2" s="11">
        <v>3</v>
      </c>
      <c r="AG2" s="11">
        <v>5</v>
      </c>
      <c r="AH2" s="11">
        <v>8</v>
      </c>
      <c r="AI2" s="10" t="s">
        <v>57</v>
      </c>
      <c r="AJ2" s="10"/>
      <c r="AK2" s="11">
        <v>10</v>
      </c>
      <c r="AL2" s="8" t="s">
        <v>58</v>
      </c>
    </row>
    <row r="3" spans="1:38" x14ac:dyDescent="0.3">
      <c r="A3" s="8">
        <v>2</v>
      </c>
      <c r="B3" s="12">
        <v>43449</v>
      </c>
      <c r="C3" t="s">
        <v>59</v>
      </c>
      <c r="D3" s="8" t="s">
        <v>60</v>
      </c>
      <c r="E3" s="12">
        <v>36600</v>
      </c>
      <c r="F3" s="16">
        <v>18</v>
      </c>
      <c r="G3" t="s">
        <v>61</v>
      </c>
      <c r="H3" t="s">
        <v>42</v>
      </c>
      <c r="I3" s="17">
        <v>78793611</v>
      </c>
      <c r="J3" t="s">
        <v>62</v>
      </c>
      <c r="K3" t="s">
        <v>63</v>
      </c>
      <c r="L3" t="s">
        <v>64</v>
      </c>
      <c r="O3" s="17">
        <v>78793611</v>
      </c>
      <c r="P3" s="8">
        <v>10</v>
      </c>
      <c r="Q3" s="18" t="s">
        <v>65</v>
      </c>
      <c r="R3" t="s">
        <v>66</v>
      </c>
      <c r="S3" t="s">
        <v>67</v>
      </c>
      <c r="T3" s="12">
        <v>43344</v>
      </c>
      <c r="U3" s="12">
        <v>43450</v>
      </c>
      <c r="V3" s="8" t="s">
        <v>68</v>
      </c>
      <c r="W3" s="8" t="s">
        <v>52</v>
      </c>
      <c r="X3" t="s">
        <v>69</v>
      </c>
      <c r="AB3" t="s">
        <v>70</v>
      </c>
      <c r="AC3" t="s">
        <v>56</v>
      </c>
      <c r="AD3" s="8" t="s">
        <v>52</v>
      </c>
      <c r="AE3" s="20">
        <v>6000</v>
      </c>
      <c r="AF3" s="19">
        <v>0.5</v>
      </c>
      <c r="AG3" s="8">
        <v>5</v>
      </c>
      <c r="AH3" s="8">
        <v>8</v>
      </c>
      <c r="AI3" t="s">
        <v>57</v>
      </c>
      <c r="AK3" s="8">
        <v>10</v>
      </c>
      <c r="AL3" s="8" t="s">
        <v>71</v>
      </c>
    </row>
    <row r="4" spans="1:38" x14ac:dyDescent="0.3">
      <c r="A4" s="8">
        <v>3</v>
      </c>
      <c r="B4" s="9">
        <v>43773.340995370374</v>
      </c>
      <c r="C4" s="10" t="s">
        <v>72</v>
      </c>
      <c r="D4" s="11" t="s">
        <v>73</v>
      </c>
      <c r="E4" s="11" t="s">
        <v>74</v>
      </c>
      <c r="F4" s="11">
        <v>18</v>
      </c>
      <c r="G4" s="10" t="s">
        <v>41</v>
      </c>
      <c r="H4" s="10" t="s">
        <v>42</v>
      </c>
      <c r="I4" s="11">
        <v>86762129</v>
      </c>
      <c r="J4" s="10" t="s">
        <v>75</v>
      </c>
      <c r="K4" s="10" t="s">
        <v>76</v>
      </c>
      <c r="L4" s="10" t="s">
        <v>76</v>
      </c>
      <c r="M4" s="10" t="s">
        <v>77</v>
      </c>
      <c r="N4" s="10" t="s">
        <v>47</v>
      </c>
      <c r="O4" s="11">
        <v>88811898</v>
      </c>
      <c r="P4" s="11">
        <v>11</v>
      </c>
      <c r="Q4" s="10" t="s">
        <v>65</v>
      </c>
      <c r="R4" s="10" t="s">
        <v>78</v>
      </c>
      <c r="S4" s="10" t="s">
        <v>79</v>
      </c>
      <c r="T4" s="4">
        <v>43731</v>
      </c>
      <c r="U4" s="4">
        <v>43805</v>
      </c>
      <c r="V4" s="11" t="s">
        <v>68</v>
      </c>
      <c r="W4" s="11" t="s">
        <v>80</v>
      </c>
      <c r="X4" s="10"/>
      <c r="Y4" s="10"/>
      <c r="Z4" s="11"/>
      <c r="AA4" s="10"/>
      <c r="AB4" s="10"/>
      <c r="AC4" s="10"/>
      <c r="AD4" s="11"/>
      <c r="AE4" s="1"/>
      <c r="AF4" s="11"/>
      <c r="AG4" s="11"/>
      <c r="AH4" s="11"/>
      <c r="AI4" s="10"/>
      <c r="AJ4" s="10" t="s">
        <v>81</v>
      </c>
      <c r="AK4" s="11">
        <v>10</v>
      </c>
      <c r="AL4" s="8" t="s">
        <v>58</v>
      </c>
    </row>
    <row r="5" spans="1:38" x14ac:dyDescent="0.3">
      <c r="A5" s="8">
        <v>4</v>
      </c>
      <c r="B5" s="12">
        <v>43668.592210648145</v>
      </c>
      <c r="C5" t="s">
        <v>82</v>
      </c>
      <c r="D5" s="8" t="s">
        <v>83</v>
      </c>
      <c r="E5" s="12">
        <v>33383</v>
      </c>
      <c r="F5" s="8">
        <v>28</v>
      </c>
      <c r="G5" t="s">
        <v>41</v>
      </c>
      <c r="H5" t="s">
        <v>42</v>
      </c>
      <c r="I5" s="8">
        <v>58678945</v>
      </c>
      <c r="J5" t="s">
        <v>84</v>
      </c>
      <c r="K5" t="s">
        <v>85</v>
      </c>
      <c r="L5" t="s">
        <v>45</v>
      </c>
      <c r="M5" t="s">
        <v>86</v>
      </c>
      <c r="N5" s="10" t="s">
        <v>47</v>
      </c>
      <c r="P5" s="8">
        <v>3</v>
      </c>
      <c r="Q5" t="s">
        <v>48</v>
      </c>
      <c r="R5" t="s">
        <v>87</v>
      </c>
      <c r="S5" t="s">
        <v>88</v>
      </c>
      <c r="T5" s="4">
        <v>43550</v>
      </c>
      <c r="U5" s="4">
        <v>43672</v>
      </c>
      <c r="V5" s="8" t="s">
        <v>51</v>
      </c>
      <c r="W5" s="8" t="s">
        <v>52</v>
      </c>
      <c r="X5" s="10" t="s">
        <v>89</v>
      </c>
      <c r="AB5" t="s">
        <v>55</v>
      </c>
      <c r="AC5" s="10" t="s">
        <v>90</v>
      </c>
      <c r="AD5" s="8" t="s">
        <v>52</v>
      </c>
      <c r="AE5" s="2">
        <v>2000</v>
      </c>
      <c r="AF5" s="8">
        <v>10</v>
      </c>
      <c r="AG5" s="8">
        <v>7</v>
      </c>
      <c r="AH5" s="8">
        <v>9</v>
      </c>
      <c r="AI5" t="s">
        <v>91</v>
      </c>
      <c r="AK5" s="8">
        <v>10</v>
      </c>
      <c r="AL5" s="8" t="s">
        <v>92</v>
      </c>
    </row>
    <row r="6" spans="1:38" x14ac:dyDescent="0.3">
      <c r="A6" s="8">
        <v>5</v>
      </c>
      <c r="B6" s="9">
        <v>43769.656041666669</v>
      </c>
      <c r="C6" s="10" t="s">
        <v>93</v>
      </c>
      <c r="D6" s="11" t="s">
        <v>94</v>
      </c>
      <c r="E6" s="11" t="s">
        <v>95</v>
      </c>
      <c r="F6" s="11">
        <v>27</v>
      </c>
      <c r="G6" s="10" t="s">
        <v>41</v>
      </c>
      <c r="H6" s="10" t="s">
        <v>42</v>
      </c>
      <c r="I6" s="11">
        <v>75008728</v>
      </c>
      <c r="J6" s="10" t="s">
        <v>96</v>
      </c>
      <c r="K6" t="s">
        <v>64</v>
      </c>
      <c r="L6" t="s">
        <v>64</v>
      </c>
      <c r="M6" s="10" t="s">
        <v>97</v>
      </c>
      <c r="N6" s="10" t="s">
        <v>47</v>
      </c>
      <c r="O6" s="11">
        <v>83830960</v>
      </c>
      <c r="P6" s="11">
        <v>5</v>
      </c>
      <c r="Q6" s="10" t="s">
        <v>48</v>
      </c>
      <c r="R6" s="10" t="s">
        <v>98</v>
      </c>
      <c r="S6" s="10" t="s">
        <v>99</v>
      </c>
      <c r="T6" s="4">
        <v>43759</v>
      </c>
      <c r="U6" s="4">
        <v>43818</v>
      </c>
      <c r="V6" s="11" t="s">
        <v>68</v>
      </c>
      <c r="W6" s="11" t="s">
        <v>80</v>
      </c>
      <c r="X6" s="10"/>
      <c r="Y6" s="10"/>
      <c r="Z6" s="11"/>
      <c r="AA6" s="10"/>
      <c r="AB6" s="10"/>
      <c r="AC6" s="10"/>
      <c r="AD6" s="11"/>
      <c r="AE6" s="1"/>
      <c r="AF6" s="11"/>
      <c r="AG6" s="11"/>
      <c r="AH6" s="11"/>
      <c r="AI6" s="10"/>
      <c r="AJ6" t="s">
        <v>100</v>
      </c>
      <c r="AK6" s="11">
        <v>10</v>
      </c>
      <c r="AL6" s="8" t="s">
        <v>58</v>
      </c>
    </row>
    <row r="7" spans="1:38" x14ac:dyDescent="0.3">
      <c r="A7" s="8">
        <v>6</v>
      </c>
      <c r="B7" s="9">
        <v>43764.656099537038</v>
      </c>
      <c r="C7" s="10" t="s">
        <v>101</v>
      </c>
      <c r="D7" s="11" t="s">
        <v>102</v>
      </c>
      <c r="E7" s="13">
        <v>34130</v>
      </c>
      <c r="F7" s="11">
        <v>26</v>
      </c>
      <c r="G7" s="10" t="s">
        <v>41</v>
      </c>
      <c r="H7" s="10" t="s">
        <v>42</v>
      </c>
      <c r="I7" s="11">
        <v>58253111</v>
      </c>
      <c r="J7" s="10" t="s">
        <v>103</v>
      </c>
      <c r="K7" t="s">
        <v>104</v>
      </c>
      <c r="L7" s="10" t="s">
        <v>76</v>
      </c>
      <c r="M7" s="10" t="s">
        <v>105</v>
      </c>
      <c r="N7" s="10" t="s">
        <v>47</v>
      </c>
      <c r="O7" s="11">
        <v>58253111</v>
      </c>
      <c r="P7" s="11">
        <v>12</v>
      </c>
      <c r="Q7" s="10" t="s">
        <v>106</v>
      </c>
      <c r="R7" s="10" t="s">
        <v>78</v>
      </c>
      <c r="S7" s="10" t="s">
        <v>107</v>
      </c>
      <c r="T7" s="4">
        <v>43687</v>
      </c>
      <c r="U7" s="4">
        <v>43792</v>
      </c>
      <c r="V7" s="11" t="s">
        <v>68</v>
      </c>
      <c r="W7" s="11" t="s">
        <v>80</v>
      </c>
      <c r="X7" s="10"/>
      <c r="Y7" s="10"/>
      <c r="Z7" s="11"/>
      <c r="AA7" s="10"/>
      <c r="AB7" s="10"/>
      <c r="AC7" s="10"/>
      <c r="AD7" s="11"/>
      <c r="AE7" s="1"/>
      <c r="AF7" s="11"/>
      <c r="AG7" s="11"/>
      <c r="AH7" s="11"/>
      <c r="AI7" s="10"/>
      <c r="AJ7" s="10" t="s">
        <v>108</v>
      </c>
      <c r="AK7" s="11">
        <v>10</v>
      </c>
      <c r="AL7" s="8" t="s">
        <v>58</v>
      </c>
    </row>
    <row r="8" spans="1:38" x14ac:dyDescent="0.3">
      <c r="A8" s="8">
        <v>7</v>
      </c>
      <c r="B8" s="12">
        <v>43449</v>
      </c>
      <c r="C8" t="s">
        <v>109</v>
      </c>
      <c r="D8" s="8" t="s">
        <v>110</v>
      </c>
      <c r="E8" s="12">
        <v>33240</v>
      </c>
      <c r="F8" s="8">
        <v>27</v>
      </c>
      <c r="G8" t="s">
        <v>111</v>
      </c>
      <c r="H8" t="s">
        <v>42</v>
      </c>
      <c r="I8" s="8">
        <v>78458553</v>
      </c>
      <c r="J8" t="s">
        <v>112</v>
      </c>
      <c r="K8" t="s">
        <v>113</v>
      </c>
      <c r="L8" t="s">
        <v>113</v>
      </c>
      <c r="O8" s="8">
        <v>84393351</v>
      </c>
      <c r="P8" s="8">
        <v>7</v>
      </c>
      <c r="Q8" s="18" t="s">
        <v>65</v>
      </c>
      <c r="R8" t="s">
        <v>78</v>
      </c>
      <c r="S8" t="s">
        <v>114</v>
      </c>
      <c r="T8" s="6">
        <v>43344</v>
      </c>
      <c r="U8" s="6">
        <v>43450</v>
      </c>
      <c r="V8" s="8" t="s">
        <v>68</v>
      </c>
      <c r="W8" s="8" t="s">
        <v>52</v>
      </c>
      <c r="X8" t="s">
        <v>115</v>
      </c>
      <c r="AB8" t="s">
        <v>70</v>
      </c>
      <c r="AC8" t="s">
        <v>116</v>
      </c>
      <c r="AD8" s="8" t="s">
        <v>52</v>
      </c>
      <c r="AE8" s="20">
        <v>2500</v>
      </c>
      <c r="AF8" s="19">
        <v>3</v>
      </c>
      <c r="AG8" s="8">
        <v>5</v>
      </c>
      <c r="AH8" s="8">
        <v>9</v>
      </c>
      <c r="AI8" t="s">
        <v>91</v>
      </c>
      <c r="AJ8" t="s">
        <v>81</v>
      </c>
      <c r="AK8" s="8">
        <v>10</v>
      </c>
      <c r="AL8" s="8" t="s">
        <v>71</v>
      </c>
    </row>
    <row r="9" spans="1:38" x14ac:dyDescent="0.3">
      <c r="A9" s="8">
        <v>8</v>
      </c>
      <c r="B9" s="12">
        <v>43643.3984837963</v>
      </c>
      <c r="C9" t="s">
        <v>117</v>
      </c>
      <c r="D9" s="8" t="s">
        <v>118</v>
      </c>
      <c r="E9" s="12">
        <v>32906</v>
      </c>
      <c r="F9" s="8">
        <v>29</v>
      </c>
      <c r="G9" t="s">
        <v>41</v>
      </c>
      <c r="H9" t="s">
        <v>119</v>
      </c>
      <c r="I9" s="8" t="s">
        <v>120</v>
      </c>
      <c r="L9" s="10" t="s">
        <v>64</v>
      </c>
      <c r="M9" t="s">
        <v>121</v>
      </c>
      <c r="N9" s="10" t="s">
        <v>47</v>
      </c>
      <c r="O9" s="8" t="s">
        <v>122</v>
      </c>
      <c r="P9" s="8">
        <v>5</v>
      </c>
      <c r="Q9" t="s">
        <v>48</v>
      </c>
      <c r="R9" t="s">
        <v>123</v>
      </c>
      <c r="S9" t="s">
        <v>124</v>
      </c>
      <c r="T9" s="4">
        <v>43626</v>
      </c>
      <c r="U9" s="4">
        <v>43651</v>
      </c>
      <c r="V9" s="8" t="s">
        <v>68</v>
      </c>
      <c r="W9" s="8" t="s">
        <v>80</v>
      </c>
      <c r="AE9" s="2"/>
      <c r="AJ9" s="10" t="s">
        <v>108</v>
      </c>
      <c r="AK9" s="8">
        <v>10</v>
      </c>
      <c r="AL9" s="8" t="s">
        <v>92</v>
      </c>
    </row>
    <row r="10" spans="1:38" x14ac:dyDescent="0.3">
      <c r="A10" s="8">
        <v>9</v>
      </c>
      <c r="B10" s="12">
        <v>43605.424537037034</v>
      </c>
      <c r="C10" t="s">
        <v>125</v>
      </c>
      <c r="D10" s="8" t="s">
        <v>126</v>
      </c>
      <c r="E10" s="12">
        <v>30456</v>
      </c>
      <c r="F10" s="8">
        <v>36</v>
      </c>
      <c r="G10" t="s">
        <v>127</v>
      </c>
      <c r="H10" t="s">
        <v>119</v>
      </c>
      <c r="I10" s="8" t="s">
        <v>128</v>
      </c>
      <c r="L10" s="10" t="s">
        <v>64</v>
      </c>
      <c r="M10" t="s">
        <v>129</v>
      </c>
      <c r="N10" t="s">
        <v>130</v>
      </c>
      <c r="O10" s="8" t="s">
        <v>131</v>
      </c>
      <c r="P10" s="8">
        <v>3</v>
      </c>
      <c r="Q10" t="s">
        <v>48</v>
      </c>
      <c r="R10" t="s">
        <v>132</v>
      </c>
      <c r="S10" t="s">
        <v>133</v>
      </c>
      <c r="T10" s="4">
        <v>43542</v>
      </c>
      <c r="U10" s="4">
        <v>43603</v>
      </c>
      <c r="V10" s="8" t="s">
        <v>134</v>
      </c>
      <c r="W10" s="8" t="s">
        <v>80</v>
      </c>
      <c r="AE10" s="2"/>
      <c r="AJ10" s="10" t="s">
        <v>108</v>
      </c>
      <c r="AK10" s="8">
        <v>8</v>
      </c>
      <c r="AL10" s="8" t="s">
        <v>92</v>
      </c>
    </row>
    <row r="11" spans="1:38" x14ac:dyDescent="0.3">
      <c r="A11" s="8">
        <v>10</v>
      </c>
      <c r="B11" s="9">
        <v>43777.62704861111</v>
      </c>
      <c r="C11" s="10" t="s">
        <v>135</v>
      </c>
      <c r="D11" s="11"/>
      <c r="E11" s="11" t="s">
        <v>136</v>
      </c>
      <c r="F11" s="11">
        <v>19</v>
      </c>
      <c r="G11" s="10" t="s">
        <v>41</v>
      </c>
      <c r="H11" s="10" t="s">
        <v>119</v>
      </c>
      <c r="I11" s="11">
        <v>78038928</v>
      </c>
      <c r="J11" s="10" t="s">
        <v>137</v>
      </c>
      <c r="K11" s="10" t="s">
        <v>138</v>
      </c>
      <c r="L11" s="10" t="s">
        <v>138</v>
      </c>
      <c r="M11" s="10" t="s">
        <v>139</v>
      </c>
      <c r="N11" s="10" t="s">
        <v>47</v>
      </c>
      <c r="O11" s="11">
        <v>82926399</v>
      </c>
      <c r="P11" s="11">
        <v>10</v>
      </c>
      <c r="Q11" s="10" t="s">
        <v>65</v>
      </c>
      <c r="R11" s="10" t="s">
        <v>87</v>
      </c>
      <c r="S11" t="s">
        <v>133</v>
      </c>
      <c r="T11" s="4">
        <v>43755</v>
      </c>
      <c r="U11" s="4">
        <v>43861</v>
      </c>
      <c r="V11" s="11" t="s">
        <v>68</v>
      </c>
      <c r="W11" s="11" t="s">
        <v>80</v>
      </c>
      <c r="X11" s="10"/>
      <c r="Y11" s="10"/>
      <c r="Z11" s="11"/>
      <c r="AA11" s="10"/>
      <c r="AB11" s="10"/>
      <c r="AC11" s="10"/>
      <c r="AD11" s="11"/>
      <c r="AE11" s="1"/>
      <c r="AF11" s="11"/>
      <c r="AG11" s="11"/>
      <c r="AH11" s="11"/>
      <c r="AI11" s="10"/>
      <c r="AJ11" t="s">
        <v>100</v>
      </c>
      <c r="AK11" s="11">
        <v>5</v>
      </c>
      <c r="AL11" s="8" t="s">
        <v>58</v>
      </c>
    </row>
    <row r="12" spans="1:38" x14ac:dyDescent="0.3">
      <c r="A12" s="8">
        <v>11</v>
      </c>
      <c r="B12" s="9">
        <v>43748.923738425925</v>
      </c>
      <c r="C12" s="10" t="s">
        <v>140</v>
      </c>
      <c r="D12" s="11" t="s">
        <v>141</v>
      </c>
      <c r="E12" s="11" t="s">
        <v>142</v>
      </c>
      <c r="F12" s="11">
        <v>26</v>
      </c>
      <c r="G12" s="10" t="s">
        <v>143</v>
      </c>
      <c r="H12" s="10" t="s">
        <v>119</v>
      </c>
      <c r="I12" s="11">
        <v>82079298</v>
      </c>
      <c r="J12" s="10" t="s">
        <v>144</v>
      </c>
      <c r="K12" s="10" t="s">
        <v>145</v>
      </c>
      <c r="L12" s="10" t="s">
        <v>45</v>
      </c>
      <c r="M12" s="10" t="s">
        <v>146</v>
      </c>
      <c r="N12" t="s">
        <v>130</v>
      </c>
      <c r="O12" s="11">
        <v>0</v>
      </c>
      <c r="P12" s="11">
        <v>11</v>
      </c>
      <c r="Q12" s="10" t="s">
        <v>65</v>
      </c>
      <c r="R12" s="10" t="s">
        <v>147</v>
      </c>
      <c r="S12" s="10" t="s">
        <v>148</v>
      </c>
      <c r="T12" s="4">
        <v>43622</v>
      </c>
      <c r="U12" s="4">
        <v>43737</v>
      </c>
      <c r="V12" s="11" t="s">
        <v>68</v>
      </c>
      <c r="W12" s="11" t="s">
        <v>80</v>
      </c>
      <c r="X12" s="10"/>
      <c r="Y12" s="10"/>
      <c r="Z12" s="11"/>
      <c r="AA12" s="10"/>
      <c r="AB12" s="10"/>
      <c r="AC12" s="10"/>
      <c r="AD12" s="11"/>
      <c r="AE12" s="1"/>
      <c r="AF12" s="11"/>
      <c r="AG12" s="11"/>
      <c r="AH12" s="11"/>
      <c r="AI12" s="10"/>
      <c r="AJ12" s="10" t="s">
        <v>81</v>
      </c>
      <c r="AK12" s="11">
        <v>10</v>
      </c>
      <c r="AL12" s="8" t="s">
        <v>58</v>
      </c>
    </row>
    <row r="13" spans="1:38" x14ac:dyDescent="0.3">
      <c r="A13" s="8">
        <v>12</v>
      </c>
      <c r="B13" s="12">
        <v>43449</v>
      </c>
      <c r="C13" t="s">
        <v>149</v>
      </c>
      <c r="D13" s="8" t="s">
        <v>150</v>
      </c>
      <c r="E13" s="12">
        <v>36524</v>
      </c>
      <c r="F13" s="16">
        <v>18</v>
      </c>
      <c r="G13" t="s">
        <v>61</v>
      </c>
      <c r="H13" t="s">
        <v>42</v>
      </c>
      <c r="I13" s="17">
        <v>75236582</v>
      </c>
      <c r="J13" t="s">
        <v>151</v>
      </c>
      <c r="K13" t="s">
        <v>63</v>
      </c>
      <c r="L13" t="s">
        <v>64</v>
      </c>
      <c r="O13" s="17">
        <v>89919809</v>
      </c>
      <c r="P13" s="8">
        <v>3</v>
      </c>
      <c r="Q13" t="s">
        <v>48</v>
      </c>
      <c r="R13" t="s">
        <v>66</v>
      </c>
      <c r="S13" t="s">
        <v>152</v>
      </c>
      <c r="T13" s="6">
        <v>43360</v>
      </c>
      <c r="U13" s="6">
        <v>43434</v>
      </c>
      <c r="V13" s="8" t="s">
        <v>68</v>
      </c>
      <c r="W13" s="8" t="s">
        <v>80</v>
      </c>
      <c r="AE13" s="20"/>
      <c r="AF13" s="19"/>
      <c r="AJ13" t="s">
        <v>108</v>
      </c>
      <c r="AK13" s="8">
        <v>10</v>
      </c>
      <c r="AL13" s="8" t="s">
        <v>71</v>
      </c>
    </row>
    <row r="14" spans="1:38" x14ac:dyDescent="0.3">
      <c r="A14" s="8">
        <v>13</v>
      </c>
      <c r="B14" s="12">
        <v>43655.644421296296</v>
      </c>
      <c r="C14" t="s">
        <v>153</v>
      </c>
      <c r="E14" s="12">
        <v>38049</v>
      </c>
      <c r="F14" s="8">
        <v>15</v>
      </c>
      <c r="G14" t="s">
        <v>41</v>
      </c>
      <c r="H14" t="s">
        <v>119</v>
      </c>
      <c r="I14" s="8">
        <v>82538538</v>
      </c>
      <c r="L14" s="10" t="s">
        <v>64</v>
      </c>
      <c r="M14" t="s">
        <v>154</v>
      </c>
      <c r="N14" s="10" t="s">
        <v>47</v>
      </c>
      <c r="O14" s="8">
        <v>78097568</v>
      </c>
      <c r="P14" s="8">
        <v>10</v>
      </c>
      <c r="Q14" t="s">
        <v>65</v>
      </c>
      <c r="R14" t="s">
        <v>155</v>
      </c>
      <c r="S14" s="10" t="s">
        <v>156</v>
      </c>
      <c r="T14" s="4">
        <v>43619</v>
      </c>
      <c r="U14" s="4">
        <v>43686</v>
      </c>
      <c r="V14" s="8" t="s">
        <v>51</v>
      </c>
      <c r="W14" s="8" t="s">
        <v>80</v>
      </c>
      <c r="AE14" s="2"/>
      <c r="AJ14" t="s">
        <v>157</v>
      </c>
      <c r="AK14" s="8">
        <v>10</v>
      </c>
      <c r="AL14" s="8" t="s">
        <v>92</v>
      </c>
    </row>
    <row r="15" spans="1:38" x14ac:dyDescent="0.3">
      <c r="A15" s="8">
        <v>14</v>
      </c>
      <c r="B15" s="9">
        <v>43777.408449074072</v>
      </c>
      <c r="C15" s="10" t="s">
        <v>158</v>
      </c>
      <c r="D15" s="11" t="s">
        <v>159</v>
      </c>
      <c r="E15" s="13">
        <v>37715</v>
      </c>
      <c r="F15" s="11">
        <v>16</v>
      </c>
      <c r="G15" s="10" t="s">
        <v>41</v>
      </c>
      <c r="H15" s="10" t="s">
        <v>119</v>
      </c>
      <c r="I15" s="11">
        <v>57458970</v>
      </c>
      <c r="J15" s="10" t="s">
        <v>160</v>
      </c>
      <c r="K15" s="10" t="s">
        <v>161</v>
      </c>
      <c r="L15" s="10" t="s">
        <v>162</v>
      </c>
      <c r="M15" s="10" t="s">
        <v>163</v>
      </c>
      <c r="N15" s="10" t="s">
        <v>47</v>
      </c>
      <c r="O15" s="11">
        <v>57687002</v>
      </c>
      <c r="P15" s="11">
        <v>10</v>
      </c>
      <c r="Q15" s="10" t="s">
        <v>65</v>
      </c>
      <c r="R15" s="10" t="s">
        <v>87</v>
      </c>
      <c r="S15" s="10" t="s">
        <v>164</v>
      </c>
      <c r="T15" s="4">
        <v>43754</v>
      </c>
      <c r="U15" s="4">
        <v>43861</v>
      </c>
      <c r="V15" s="11" t="s">
        <v>68</v>
      </c>
      <c r="W15" s="11" t="s">
        <v>80</v>
      </c>
      <c r="X15" s="10"/>
      <c r="Y15" s="10"/>
      <c r="Z15" s="11"/>
      <c r="AA15" s="10"/>
      <c r="AB15" s="10"/>
      <c r="AC15" s="10"/>
      <c r="AD15" s="11"/>
      <c r="AE15" s="1"/>
      <c r="AF15" s="11"/>
      <c r="AG15" s="11"/>
      <c r="AH15" s="11"/>
      <c r="AI15" s="10"/>
      <c r="AJ15" t="s">
        <v>100</v>
      </c>
      <c r="AK15" s="11">
        <v>5</v>
      </c>
      <c r="AL15" s="8" t="s">
        <v>58</v>
      </c>
    </row>
    <row r="16" spans="1:38" x14ac:dyDescent="0.3">
      <c r="A16" s="8">
        <v>15</v>
      </c>
      <c r="B16" s="9">
        <v>43787.408958333333</v>
      </c>
      <c r="C16" s="10" t="s">
        <v>165</v>
      </c>
      <c r="D16" s="11" t="s">
        <v>166</v>
      </c>
      <c r="E16" s="11" t="s">
        <v>167</v>
      </c>
      <c r="F16" s="11">
        <v>14</v>
      </c>
      <c r="G16" s="10" t="s">
        <v>41</v>
      </c>
      <c r="H16" s="10" t="s">
        <v>119</v>
      </c>
      <c r="I16" s="11">
        <v>82818616</v>
      </c>
      <c r="J16" s="10" t="s">
        <v>168</v>
      </c>
      <c r="K16" t="s">
        <v>64</v>
      </c>
      <c r="L16" t="s">
        <v>64</v>
      </c>
      <c r="M16" s="10" t="s">
        <v>169</v>
      </c>
      <c r="N16" s="10" t="s">
        <v>47</v>
      </c>
      <c r="O16" s="11">
        <v>82818616</v>
      </c>
      <c r="P16" s="11">
        <v>6</v>
      </c>
      <c r="Q16" s="10" t="s">
        <v>170</v>
      </c>
      <c r="R16" s="10" t="s">
        <v>132</v>
      </c>
      <c r="S16" s="10" t="s">
        <v>171</v>
      </c>
      <c r="T16" s="4">
        <v>43739</v>
      </c>
      <c r="U16" s="4">
        <v>43809</v>
      </c>
      <c r="V16" s="11" t="s">
        <v>68</v>
      </c>
      <c r="W16" s="11" t="s">
        <v>80</v>
      </c>
      <c r="X16" s="10"/>
      <c r="Y16" s="10"/>
      <c r="Z16" s="11"/>
      <c r="AA16" s="10"/>
      <c r="AB16" s="10"/>
      <c r="AC16" s="10"/>
      <c r="AD16" s="11"/>
      <c r="AE16" s="1"/>
      <c r="AF16" s="11"/>
      <c r="AG16" s="11"/>
      <c r="AH16" s="11"/>
      <c r="AI16" s="10"/>
      <c r="AJ16" s="10" t="s">
        <v>108</v>
      </c>
      <c r="AK16" s="11">
        <v>10</v>
      </c>
      <c r="AL16" s="8" t="s">
        <v>58</v>
      </c>
    </row>
    <row r="17" spans="1:38" x14ac:dyDescent="0.3">
      <c r="A17" s="8">
        <v>16</v>
      </c>
      <c r="B17" s="9">
        <v>43787.534629629627</v>
      </c>
      <c r="C17" s="10" t="s">
        <v>172</v>
      </c>
      <c r="D17" s="11" t="s">
        <v>173</v>
      </c>
      <c r="E17" s="11" t="s">
        <v>174</v>
      </c>
      <c r="F17" s="11">
        <v>23</v>
      </c>
      <c r="G17" s="10" t="s">
        <v>41</v>
      </c>
      <c r="H17" s="10" t="s">
        <v>42</v>
      </c>
      <c r="I17" s="11">
        <v>78441764</v>
      </c>
      <c r="J17" s="10" t="s">
        <v>175</v>
      </c>
      <c r="K17" t="s">
        <v>64</v>
      </c>
      <c r="L17" t="s">
        <v>64</v>
      </c>
      <c r="M17" s="10" t="s">
        <v>176</v>
      </c>
      <c r="N17" t="s">
        <v>90</v>
      </c>
      <c r="O17" s="11">
        <v>84651820</v>
      </c>
      <c r="P17" s="11" t="s">
        <v>177</v>
      </c>
      <c r="Q17" s="10" t="s">
        <v>177</v>
      </c>
      <c r="R17" s="10" t="s">
        <v>132</v>
      </c>
      <c r="S17" t="s">
        <v>133</v>
      </c>
      <c r="T17" s="4">
        <v>43739</v>
      </c>
      <c r="U17" s="4">
        <v>43809</v>
      </c>
      <c r="V17" s="11" t="s">
        <v>51</v>
      </c>
      <c r="W17" s="11" t="s">
        <v>80</v>
      </c>
      <c r="X17" s="10"/>
      <c r="Y17" s="10"/>
      <c r="Z17" s="11"/>
      <c r="AA17" s="10"/>
      <c r="AB17" s="10"/>
      <c r="AC17" s="10"/>
      <c r="AD17" s="11"/>
      <c r="AE17" s="1"/>
      <c r="AF17" s="11"/>
      <c r="AG17" s="11"/>
      <c r="AH17" s="11"/>
      <c r="AI17" s="10"/>
      <c r="AJ17" t="s">
        <v>108</v>
      </c>
      <c r="AK17" s="11">
        <v>8</v>
      </c>
      <c r="AL17" s="8" t="s">
        <v>58</v>
      </c>
    </row>
    <row r="18" spans="1:38" x14ac:dyDescent="0.3">
      <c r="A18" s="8">
        <v>17</v>
      </c>
      <c r="B18" s="9">
        <v>43769.877349537041</v>
      </c>
      <c r="C18" s="10" t="s">
        <v>178</v>
      </c>
      <c r="D18" s="11" t="s">
        <v>179</v>
      </c>
      <c r="E18" s="11" t="s">
        <v>180</v>
      </c>
      <c r="F18" s="11">
        <v>22</v>
      </c>
      <c r="G18" s="10" t="s">
        <v>41</v>
      </c>
      <c r="H18" s="10" t="s">
        <v>42</v>
      </c>
      <c r="I18" s="11">
        <v>81738843</v>
      </c>
      <c r="J18" s="10" t="s">
        <v>181</v>
      </c>
      <c r="K18" t="s">
        <v>64</v>
      </c>
      <c r="L18" t="s">
        <v>64</v>
      </c>
      <c r="M18" s="10" t="s">
        <v>182</v>
      </c>
      <c r="N18" s="10" t="s">
        <v>47</v>
      </c>
      <c r="O18" s="11">
        <v>88661777</v>
      </c>
      <c r="P18" s="11">
        <v>2</v>
      </c>
      <c r="Q18" s="10" t="s">
        <v>48</v>
      </c>
      <c r="R18" s="10" t="s">
        <v>98</v>
      </c>
      <c r="S18" s="10" t="s">
        <v>183</v>
      </c>
      <c r="T18" s="4">
        <v>43759</v>
      </c>
      <c r="U18" s="4">
        <v>43818</v>
      </c>
      <c r="V18" s="11" t="s">
        <v>51</v>
      </c>
      <c r="W18" s="11" t="s">
        <v>80</v>
      </c>
      <c r="X18" s="10"/>
      <c r="Y18" s="10"/>
      <c r="Z18" s="11"/>
      <c r="AA18" s="10"/>
      <c r="AB18" s="10"/>
      <c r="AC18" s="10"/>
      <c r="AD18" s="11"/>
      <c r="AE18" s="1"/>
      <c r="AF18" s="11"/>
      <c r="AG18" s="11"/>
      <c r="AH18" s="11"/>
      <c r="AI18" s="10"/>
      <c r="AJ18" s="10" t="s">
        <v>157</v>
      </c>
      <c r="AK18" s="11">
        <v>8</v>
      </c>
      <c r="AL18" s="8" t="s">
        <v>58</v>
      </c>
    </row>
    <row r="19" spans="1:38" x14ac:dyDescent="0.3">
      <c r="A19" s="8">
        <v>18</v>
      </c>
      <c r="B19" s="12">
        <v>43650.468923611108</v>
      </c>
      <c r="C19" t="s">
        <v>184</v>
      </c>
      <c r="E19" s="12">
        <v>36426</v>
      </c>
      <c r="F19" s="8">
        <v>18</v>
      </c>
      <c r="G19" s="10" t="s">
        <v>143</v>
      </c>
      <c r="H19" t="s">
        <v>42</v>
      </c>
      <c r="I19" s="8">
        <v>86933078</v>
      </c>
      <c r="L19" s="10" t="s">
        <v>64</v>
      </c>
      <c r="M19" t="s">
        <v>185</v>
      </c>
      <c r="N19" s="10" t="s">
        <v>186</v>
      </c>
      <c r="P19" s="8">
        <v>11</v>
      </c>
      <c r="Q19" s="10" t="s">
        <v>106</v>
      </c>
      <c r="R19" t="s">
        <v>155</v>
      </c>
      <c r="S19" s="10" t="s">
        <v>156</v>
      </c>
      <c r="T19" s="4">
        <v>43619</v>
      </c>
      <c r="U19" s="4">
        <v>43686</v>
      </c>
      <c r="V19" s="8" t="s">
        <v>51</v>
      </c>
      <c r="W19" s="8" t="s">
        <v>80</v>
      </c>
      <c r="AE19" s="2"/>
      <c r="AJ19" t="s">
        <v>157</v>
      </c>
      <c r="AK19" s="8">
        <v>7</v>
      </c>
      <c r="AL19" s="8" t="s">
        <v>92</v>
      </c>
    </row>
    <row r="20" spans="1:38" x14ac:dyDescent="0.3">
      <c r="A20" s="8">
        <v>19</v>
      </c>
      <c r="B20" s="12">
        <v>43635.476458333331</v>
      </c>
      <c r="C20" t="s">
        <v>187</v>
      </c>
      <c r="D20" s="8" t="s">
        <v>188</v>
      </c>
      <c r="E20" s="12">
        <v>33392</v>
      </c>
      <c r="F20" s="8">
        <v>28</v>
      </c>
      <c r="G20" s="10" t="s">
        <v>143</v>
      </c>
      <c r="H20" t="s">
        <v>42</v>
      </c>
      <c r="L20" s="10" t="s">
        <v>64</v>
      </c>
      <c r="M20" t="s">
        <v>189</v>
      </c>
      <c r="N20" t="s">
        <v>130</v>
      </c>
      <c r="O20" s="8">
        <v>89328757</v>
      </c>
      <c r="P20" s="8">
        <v>11</v>
      </c>
      <c r="Q20" t="s">
        <v>65</v>
      </c>
      <c r="R20" t="s">
        <v>190</v>
      </c>
      <c r="S20" t="s">
        <v>191</v>
      </c>
      <c r="T20" s="4">
        <v>43528</v>
      </c>
      <c r="U20" s="4">
        <v>43644</v>
      </c>
      <c r="V20" s="8" t="s">
        <v>134</v>
      </c>
      <c r="W20" s="8" t="s">
        <v>80</v>
      </c>
      <c r="AE20" s="2"/>
      <c r="AJ20" t="s">
        <v>81</v>
      </c>
      <c r="AK20" s="8">
        <v>10</v>
      </c>
      <c r="AL20" s="8" t="s">
        <v>92</v>
      </c>
    </row>
    <row r="21" spans="1:38" x14ac:dyDescent="0.3">
      <c r="A21" s="8">
        <v>20</v>
      </c>
      <c r="B21" s="12">
        <v>43642.417094907411</v>
      </c>
      <c r="C21" t="s">
        <v>192</v>
      </c>
      <c r="D21" s="8" t="s">
        <v>193</v>
      </c>
      <c r="E21" s="12">
        <v>33486</v>
      </c>
      <c r="F21" s="8">
        <v>28</v>
      </c>
      <c r="G21" t="s">
        <v>127</v>
      </c>
      <c r="H21" t="s">
        <v>119</v>
      </c>
      <c r="K21" t="s">
        <v>194</v>
      </c>
      <c r="L21" s="10" t="s">
        <v>195</v>
      </c>
      <c r="M21" t="s">
        <v>196</v>
      </c>
      <c r="N21" t="s">
        <v>130</v>
      </c>
      <c r="O21" s="8">
        <v>88557058</v>
      </c>
      <c r="P21" s="8">
        <v>11</v>
      </c>
      <c r="Q21" t="s">
        <v>65</v>
      </c>
      <c r="R21" t="s">
        <v>197</v>
      </c>
      <c r="S21" t="s">
        <v>133</v>
      </c>
      <c r="T21" s="4">
        <v>43535</v>
      </c>
      <c r="U21" s="4">
        <v>43642</v>
      </c>
      <c r="V21" s="8" t="s">
        <v>68</v>
      </c>
      <c r="W21" s="8" t="s">
        <v>80</v>
      </c>
      <c r="AE21" s="2"/>
      <c r="AJ21" t="s">
        <v>81</v>
      </c>
      <c r="AK21" s="8">
        <v>10</v>
      </c>
      <c r="AL21" s="8" t="s">
        <v>92</v>
      </c>
    </row>
    <row r="22" spans="1:38" x14ac:dyDescent="0.3">
      <c r="A22" s="8">
        <v>21</v>
      </c>
      <c r="B22" s="9">
        <v>43791.50408564815</v>
      </c>
      <c r="C22" s="10" t="s">
        <v>198</v>
      </c>
      <c r="D22" s="11" t="s">
        <v>199</v>
      </c>
      <c r="E22" s="11" t="s">
        <v>200</v>
      </c>
      <c r="F22" s="11">
        <v>15</v>
      </c>
      <c r="G22" s="10" t="s">
        <v>41</v>
      </c>
      <c r="H22" s="10" t="s">
        <v>119</v>
      </c>
      <c r="I22" s="11">
        <v>76891195</v>
      </c>
      <c r="J22" s="10" t="s">
        <v>201</v>
      </c>
      <c r="K22" s="10" t="s">
        <v>145</v>
      </c>
      <c r="L22" s="10" t="s">
        <v>45</v>
      </c>
      <c r="M22" s="10" t="s">
        <v>202</v>
      </c>
      <c r="N22" s="10" t="s">
        <v>47</v>
      </c>
      <c r="O22" s="11">
        <v>81081014</v>
      </c>
      <c r="P22" s="11">
        <v>9</v>
      </c>
      <c r="Q22" s="10" t="s">
        <v>65</v>
      </c>
      <c r="R22" s="10" t="s">
        <v>49</v>
      </c>
      <c r="S22" s="10" t="s">
        <v>203</v>
      </c>
      <c r="T22" s="4">
        <v>43734</v>
      </c>
      <c r="U22" s="4">
        <v>43777</v>
      </c>
      <c r="V22" s="11" t="s">
        <v>51</v>
      </c>
      <c r="W22" s="11" t="s">
        <v>80</v>
      </c>
      <c r="X22" s="10"/>
      <c r="Y22" s="10"/>
      <c r="Z22" s="11"/>
      <c r="AA22" s="10"/>
      <c r="AB22" s="10"/>
      <c r="AC22" s="10"/>
      <c r="AD22" s="11"/>
      <c r="AE22" s="1"/>
      <c r="AF22" s="11"/>
      <c r="AG22" s="11"/>
      <c r="AH22" s="11"/>
      <c r="AI22" s="10"/>
      <c r="AJ22" s="10" t="s">
        <v>157</v>
      </c>
      <c r="AK22" s="11">
        <v>10</v>
      </c>
      <c r="AL22" s="8" t="s">
        <v>58</v>
      </c>
    </row>
    <row r="23" spans="1:38" x14ac:dyDescent="0.3">
      <c r="A23" s="8">
        <v>22</v>
      </c>
      <c r="B23" s="12">
        <v>43656.414872685185</v>
      </c>
      <c r="C23" t="s">
        <v>204</v>
      </c>
      <c r="D23" s="8" t="s">
        <v>205</v>
      </c>
      <c r="E23" s="12">
        <v>29611</v>
      </c>
      <c r="F23" s="8">
        <v>38</v>
      </c>
      <c r="G23" t="s">
        <v>127</v>
      </c>
      <c r="H23" t="s">
        <v>119</v>
      </c>
      <c r="L23" s="10" t="s">
        <v>64</v>
      </c>
      <c r="M23" t="s">
        <v>206</v>
      </c>
      <c r="N23" t="s">
        <v>130</v>
      </c>
      <c r="O23" s="8">
        <v>88812641</v>
      </c>
      <c r="P23" s="8">
        <v>11</v>
      </c>
      <c r="Q23" t="s">
        <v>65</v>
      </c>
      <c r="R23" t="s">
        <v>207</v>
      </c>
      <c r="S23" s="10" t="s">
        <v>171</v>
      </c>
      <c r="T23" s="4">
        <v>43578</v>
      </c>
      <c r="U23" s="4">
        <v>43618</v>
      </c>
      <c r="V23" s="8" t="s">
        <v>68</v>
      </c>
      <c r="W23" s="8" t="s">
        <v>80</v>
      </c>
      <c r="AE23" s="2"/>
      <c r="AJ23" t="s">
        <v>81</v>
      </c>
      <c r="AK23" s="8">
        <v>10</v>
      </c>
      <c r="AL23" s="8" t="s">
        <v>92</v>
      </c>
    </row>
    <row r="24" spans="1:38" x14ac:dyDescent="0.3">
      <c r="A24" s="8">
        <v>23</v>
      </c>
      <c r="B24" s="12">
        <v>43692.62605324074</v>
      </c>
      <c r="C24" t="s">
        <v>208</v>
      </c>
      <c r="D24" s="8" t="s">
        <v>209</v>
      </c>
      <c r="E24" s="12">
        <v>25938</v>
      </c>
      <c r="F24" s="8">
        <v>52</v>
      </c>
      <c r="G24" s="10" t="s">
        <v>143</v>
      </c>
      <c r="H24" t="s">
        <v>119</v>
      </c>
      <c r="I24" s="8">
        <v>83994129</v>
      </c>
      <c r="J24" t="s">
        <v>210</v>
      </c>
      <c r="K24" t="s">
        <v>64</v>
      </c>
      <c r="L24" t="s">
        <v>64</v>
      </c>
      <c r="M24" t="s">
        <v>211</v>
      </c>
      <c r="N24" t="s">
        <v>130</v>
      </c>
      <c r="O24" s="8">
        <v>89993324</v>
      </c>
      <c r="P24" s="8">
        <v>5</v>
      </c>
      <c r="Q24" t="s">
        <v>48</v>
      </c>
      <c r="R24" t="s">
        <v>49</v>
      </c>
      <c r="S24" s="10" t="s">
        <v>203</v>
      </c>
      <c r="T24" s="4">
        <v>43627</v>
      </c>
      <c r="U24" s="4">
        <v>43677</v>
      </c>
      <c r="V24" s="8" t="s">
        <v>68</v>
      </c>
      <c r="W24" s="8" t="s">
        <v>52</v>
      </c>
      <c r="X24" t="s">
        <v>212</v>
      </c>
      <c r="Y24" t="s">
        <v>213</v>
      </c>
      <c r="Z24" s="8">
        <v>22780469</v>
      </c>
      <c r="AA24" t="s">
        <v>214</v>
      </c>
      <c r="AB24" t="s">
        <v>55</v>
      </c>
      <c r="AC24" t="s">
        <v>56</v>
      </c>
      <c r="AD24" s="8" t="s">
        <v>52</v>
      </c>
      <c r="AE24" s="2">
        <v>15000</v>
      </c>
      <c r="AF24" s="8">
        <v>10</v>
      </c>
      <c r="AG24" s="8">
        <v>5</v>
      </c>
      <c r="AH24" s="8">
        <v>8</v>
      </c>
      <c r="AI24" t="s">
        <v>91</v>
      </c>
      <c r="AK24" s="8">
        <v>10</v>
      </c>
      <c r="AL24" s="8" t="s">
        <v>92</v>
      </c>
    </row>
    <row r="25" spans="1:38" x14ac:dyDescent="0.3">
      <c r="A25" s="8">
        <v>24</v>
      </c>
      <c r="B25" s="12">
        <v>43640.485625000001</v>
      </c>
      <c r="C25" t="s">
        <v>215</v>
      </c>
      <c r="D25" s="8" t="s">
        <v>216</v>
      </c>
      <c r="E25" s="12">
        <v>33463</v>
      </c>
      <c r="F25" s="8">
        <v>27</v>
      </c>
      <c r="G25" t="s">
        <v>41</v>
      </c>
      <c r="H25" t="s">
        <v>119</v>
      </c>
      <c r="I25" s="8">
        <v>57536918</v>
      </c>
      <c r="L25" s="10" t="s">
        <v>64</v>
      </c>
      <c r="M25" t="s">
        <v>217</v>
      </c>
      <c r="N25" s="10" t="s">
        <v>47</v>
      </c>
      <c r="O25" s="8">
        <v>57536918</v>
      </c>
      <c r="P25" s="8">
        <v>11</v>
      </c>
      <c r="Q25" t="s">
        <v>65</v>
      </c>
      <c r="R25" t="s">
        <v>207</v>
      </c>
      <c r="S25" t="s">
        <v>218</v>
      </c>
      <c r="T25" s="4">
        <v>43578</v>
      </c>
      <c r="U25" s="4">
        <v>43630</v>
      </c>
      <c r="V25" s="8" t="s">
        <v>68</v>
      </c>
      <c r="W25" s="8" t="s">
        <v>80</v>
      </c>
      <c r="AE25" s="2"/>
      <c r="AJ25" t="s">
        <v>81</v>
      </c>
      <c r="AK25" s="8">
        <v>10</v>
      </c>
      <c r="AL25" s="8" t="s">
        <v>92</v>
      </c>
    </row>
    <row r="26" spans="1:38" x14ac:dyDescent="0.3">
      <c r="A26" s="8">
        <v>25</v>
      </c>
      <c r="B26" s="9">
        <v>43764.496145833335</v>
      </c>
      <c r="C26" s="10" t="s">
        <v>219</v>
      </c>
      <c r="D26" s="11" t="s">
        <v>220</v>
      </c>
      <c r="E26" s="11" t="s">
        <v>221</v>
      </c>
      <c r="F26" s="11">
        <v>16</v>
      </c>
      <c r="G26" s="10" t="s">
        <v>41</v>
      </c>
      <c r="H26" s="10" t="s">
        <v>42</v>
      </c>
      <c r="I26" s="11">
        <v>77074798</v>
      </c>
      <c r="J26" s="10" t="s">
        <v>222</v>
      </c>
      <c r="K26" t="s">
        <v>113</v>
      </c>
      <c r="L26" t="s">
        <v>113</v>
      </c>
      <c r="M26" s="10" t="s">
        <v>223</v>
      </c>
      <c r="N26" s="10" t="s">
        <v>47</v>
      </c>
      <c r="O26" s="11">
        <v>89912194</v>
      </c>
      <c r="P26" s="11">
        <v>10</v>
      </c>
      <c r="Q26" s="10" t="s">
        <v>65</v>
      </c>
      <c r="R26" s="10" t="s">
        <v>78</v>
      </c>
      <c r="S26" s="10" t="s">
        <v>224</v>
      </c>
      <c r="T26" s="4">
        <v>43687</v>
      </c>
      <c r="U26" s="4">
        <v>43792</v>
      </c>
      <c r="V26" s="11" t="s">
        <v>68</v>
      </c>
      <c r="W26" s="11" t="s">
        <v>80</v>
      </c>
      <c r="X26" s="10"/>
      <c r="Y26" s="10"/>
      <c r="Z26" s="11"/>
      <c r="AA26" s="10"/>
      <c r="AB26" s="10"/>
      <c r="AC26" s="10"/>
      <c r="AD26" s="11"/>
      <c r="AE26" s="1"/>
      <c r="AF26" s="11"/>
      <c r="AG26" s="11"/>
      <c r="AH26" s="11"/>
      <c r="AI26" s="10"/>
      <c r="AJ26" s="10" t="s">
        <v>157</v>
      </c>
      <c r="AK26" s="11">
        <v>10</v>
      </c>
      <c r="AL26" s="8" t="s">
        <v>58</v>
      </c>
    </row>
    <row r="27" spans="1:38" x14ac:dyDescent="0.3">
      <c r="A27" s="8">
        <v>26</v>
      </c>
      <c r="B27" s="12">
        <v>43677.504236111112</v>
      </c>
      <c r="C27" t="s">
        <v>225</v>
      </c>
      <c r="E27" s="12">
        <v>37672</v>
      </c>
      <c r="F27" s="8">
        <v>16</v>
      </c>
      <c r="G27" t="s">
        <v>41</v>
      </c>
      <c r="H27" t="s">
        <v>42</v>
      </c>
      <c r="I27" s="8">
        <v>75058588</v>
      </c>
      <c r="J27" t="s">
        <v>226</v>
      </c>
      <c r="K27" t="s">
        <v>64</v>
      </c>
      <c r="L27" t="s">
        <v>64</v>
      </c>
      <c r="M27" t="s">
        <v>227</v>
      </c>
      <c r="N27" s="10" t="s">
        <v>47</v>
      </c>
      <c r="O27" s="8">
        <v>75058588</v>
      </c>
      <c r="P27" s="8">
        <v>6</v>
      </c>
      <c r="Q27" t="s">
        <v>170</v>
      </c>
      <c r="R27" t="s">
        <v>87</v>
      </c>
      <c r="S27" t="s">
        <v>228</v>
      </c>
      <c r="T27" s="4">
        <v>43550</v>
      </c>
      <c r="U27" s="4">
        <v>43703</v>
      </c>
      <c r="V27" s="8" t="s">
        <v>68</v>
      </c>
      <c r="W27" s="8" t="s">
        <v>80</v>
      </c>
      <c r="AE27" s="2"/>
      <c r="AJ27" t="s">
        <v>100</v>
      </c>
      <c r="AK27" s="8">
        <v>10</v>
      </c>
      <c r="AL27" s="8" t="s">
        <v>92</v>
      </c>
    </row>
    <row r="28" spans="1:38" x14ac:dyDescent="0.3">
      <c r="A28" s="8">
        <v>27</v>
      </c>
      <c r="B28" s="9">
        <v>43790.647881944446</v>
      </c>
      <c r="C28" s="10" t="s">
        <v>229</v>
      </c>
      <c r="D28" s="11" t="s">
        <v>230</v>
      </c>
      <c r="E28" s="11" t="s">
        <v>231</v>
      </c>
      <c r="F28" s="11">
        <v>35</v>
      </c>
      <c r="G28" s="10" t="s">
        <v>143</v>
      </c>
      <c r="H28" s="10" t="s">
        <v>42</v>
      </c>
      <c r="I28" s="11">
        <v>78251344</v>
      </c>
      <c r="J28" s="10" t="s">
        <v>232</v>
      </c>
      <c r="K28" s="10" t="s">
        <v>233</v>
      </c>
      <c r="L28" s="10" t="s">
        <v>162</v>
      </c>
      <c r="M28" s="10" t="s">
        <v>234</v>
      </c>
      <c r="N28" t="s">
        <v>130</v>
      </c>
      <c r="O28" s="11">
        <v>85749599</v>
      </c>
      <c r="P28" s="11">
        <v>5</v>
      </c>
      <c r="Q28" s="10" t="s">
        <v>48</v>
      </c>
      <c r="R28" s="10" t="s">
        <v>49</v>
      </c>
      <c r="S28" s="10" t="s">
        <v>203</v>
      </c>
      <c r="T28" s="4">
        <v>43705</v>
      </c>
      <c r="U28" s="4">
        <v>43748</v>
      </c>
      <c r="V28" s="11" t="s">
        <v>68</v>
      </c>
      <c r="W28" s="11" t="s">
        <v>52</v>
      </c>
      <c r="X28" t="s">
        <v>212</v>
      </c>
      <c r="Y28" s="10" t="s">
        <v>235</v>
      </c>
      <c r="Z28" s="11">
        <v>83555110</v>
      </c>
      <c r="AA28" s="10" t="s">
        <v>236</v>
      </c>
      <c r="AB28" s="10" t="s">
        <v>237</v>
      </c>
      <c r="AC28" s="10" t="s">
        <v>56</v>
      </c>
      <c r="AD28" s="11" t="s">
        <v>80</v>
      </c>
      <c r="AE28" s="1">
        <v>13500</v>
      </c>
      <c r="AF28" s="11">
        <v>1</v>
      </c>
      <c r="AG28" s="11">
        <v>6</v>
      </c>
      <c r="AH28" s="11">
        <v>8</v>
      </c>
      <c r="AI28" s="10" t="s">
        <v>57</v>
      </c>
      <c r="AJ28" s="10"/>
      <c r="AK28" s="11">
        <v>9</v>
      </c>
      <c r="AL28" s="8" t="s">
        <v>58</v>
      </c>
    </row>
    <row r="29" spans="1:38" x14ac:dyDescent="0.3">
      <c r="A29" s="8">
        <v>28</v>
      </c>
      <c r="B29" s="12">
        <v>43677.498043981483</v>
      </c>
      <c r="C29" t="s">
        <v>238</v>
      </c>
      <c r="E29" s="12">
        <v>38274</v>
      </c>
      <c r="F29" s="8">
        <v>15</v>
      </c>
      <c r="G29" t="s">
        <v>41</v>
      </c>
      <c r="H29" t="s">
        <v>42</v>
      </c>
      <c r="I29" s="8">
        <v>89647304</v>
      </c>
      <c r="J29" t="s">
        <v>226</v>
      </c>
      <c r="K29" t="s">
        <v>64</v>
      </c>
      <c r="L29" t="s">
        <v>64</v>
      </c>
      <c r="M29" t="s">
        <v>239</v>
      </c>
      <c r="N29" s="10" t="s">
        <v>47</v>
      </c>
      <c r="O29" s="8">
        <v>89647304</v>
      </c>
      <c r="P29" s="8">
        <v>1</v>
      </c>
      <c r="Q29" t="s">
        <v>90</v>
      </c>
      <c r="R29" t="s">
        <v>87</v>
      </c>
      <c r="S29" t="s">
        <v>228</v>
      </c>
      <c r="T29" s="4">
        <v>43550</v>
      </c>
      <c r="U29" s="4">
        <v>43703</v>
      </c>
      <c r="V29" s="8" t="s">
        <v>68</v>
      </c>
      <c r="W29" s="8" t="s">
        <v>80</v>
      </c>
      <c r="AE29" s="2"/>
      <c r="AJ29" t="s">
        <v>81</v>
      </c>
      <c r="AK29" s="8">
        <v>10</v>
      </c>
      <c r="AL29" s="8" t="s">
        <v>92</v>
      </c>
    </row>
    <row r="30" spans="1:38" x14ac:dyDescent="0.3">
      <c r="A30" s="8">
        <v>29</v>
      </c>
      <c r="B30" s="9">
        <v>43731.724687499998</v>
      </c>
      <c r="C30" s="10" t="s">
        <v>240</v>
      </c>
      <c r="D30" s="11" t="s">
        <v>241</v>
      </c>
      <c r="E30" s="11" t="s">
        <v>242</v>
      </c>
      <c r="F30" s="11">
        <v>54</v>
      </c>
      <c r="G30" s="10" t="s">
        <v>41</v>
      </c>
      <c r="H30" s="10" t="s">
        <v>119</v>
      </c>
      <c r="I30" s="11">
        <v>86706733</v>
      </c>
      <c r="J30" s="10" t="s">
        <v>243</v>
      </c>
      <c r="K30" s="10" t="s">
        <v>244</v>
      </c>
      <c r="L30" s="10" t="s">
        <v>244</v>
      </c>
      <c r="M30" s="10" t="s">
        <v>245</v>
      </c>
      <c r="N30" t="s">
        <v>186</v>
      </c>
      <c r="O30" s="11" t="s">
        <v>246</v>
      </c>
      <c r="P30" s="11">
        <v>5</v>
      </c>
      <c r="Q30" s="10" t="s">
        <v>48</v>
      </c>
      <c r="R30" s="10" t="s">
        <v>247</v>
      </c>
      <c r="S30" s="10" t="s">
        <v>248</v>
      </c>
      <c r="T30" s="15">
        <v>43671</v>
      </c>
      <c r="U30" s="15">
        <v>43768</v>
      </c>
      <c r="V30" s="11" t="s">
        <v>68</v>
      </c>
      <c r="W30" s="11" t="s">
        <v>52</v>
      </c>
      <c r="X30" s="10" t="s">
        <v>89</v>
      </c>
      <c r="Y30" s="10"/>
      <c r="Z30" s="11"/>
      <c r="AA30" s="10"/>
      <c r="AB30" s="10" t="s">
        <v>249</v>
      </c>
      <c r="AC30" s="10" t="s">
        <v>90</v>
      </c>
      <c r="AD30" s="11" t="s">
        <v>250</v>
      </c>
      <c r="AE30" s="3">
        <v>2500</v>
      </c>
      <c r="AF30" s="11">
        <v>10</v>
      </c>
      <c r="AG30" s="11">
        <v>6</v>
      </c>
      <c r="AH30" s="11">
        <v>8</v>
      </c>
      <c r="AI30" s="10" t="s">
        <v>57</v>
      </c>
      <c r="AJ30" s="10"/>
      <c r="AK30" s="11">
        <v>10</v>
      </c>
      <c r="AL30" s="8" t="s">
        <v>58</v>
      </c>
    </row>
    <row r="31" spans="1:38" x14ac:dyDescent="0.3">
      <c r="A31" s="8">
        <v>30</v>
      </c>
      <c r="B31" s="9">
        <v>43777.635034722225</v>
      </c>
      <c r="C31" s="10" t="s">
        <v>251</v>
      </c>
      <c r="D31" s="11" t="s">
        <v>252</v>
      </c>
      <c r="E31" s="11" t="s">
        <v>253</v>
      </c>
      <c r="F31" s="11">
        <v>24</v>
      </c>
      <c r="G31" s="10" t="s">
        <v>127</v>
      </c>
      <c r="H31" s="10" t="s">
        <v>119</v>
      </c>
      <c r="I31" s="11">
        <v>89534104</v>
      </c>
      <c r="J31" s="10" t="s">
        <v>137</v>
      </c>
      <c r="K31" s="10" t="s">
        <v>138</v>
      </c>
      <c r="L31" s="10" t="s">
        <v>138</v>
      </c>
      <c r="M31" s="10" t="s">
        <v>254</v>
      </c>
      <c r="N31" t="s">
        <v>130</v>
      </c>
      <c r="O31" s="11">
        <v>83874812</v>
      </c>
      <c r="P31" s="11" t="s">
        <v>177</v>
      </c>
      <c r="Q31" s="10" t="s">
        <v>177</v>
      </c>
      <c r="R31" s="10" t="s">
        <v>87</v>
      </c>
      <c r="S31" t="s">
        <v>133</v>
      </c>
      <c r="T31" s="4">
        <v>43755</v>
      </c>
      <c r="U31" s="4">
        <v>43861</v>
      </c>
      <c r="V31" s="11" t="s">
        <v>51</v>
      </c>
      <c r="W31" s="11" t="s">
        <v>80</v>
      </c>
      <c r="X31" s="10"/>
      <c r="Y31" s="10"/>
      <c r="Z31" s="11"/>
      <c r="AA31" s="10"/>
      <c r="AB31" s="10"/>
      <c r="AC31" s="10"/>
      <c r="AD31" s="11"/>
      <c r="AE31" s="1"/>
      <c r="AF31" s="11"/>
      <c r="AG31" s="11"/>
      <c r="AH31" s="11"/>
      <c r="AI31" s="10"/>
      <c r="AJ31" s="10" t="s">
        <v>90</v>
      </c>
      <c r="AK31" s="11">
        <v>8</v>
      </c>
      <c r="AL31" s="8" t="s">
        <v>58</v>
      </c>
    </row>
    <row r="32" spans="1:38" x14ac:dyDescent="0.3">
      <c r="A32" s="8">
        <v>31</v>
      </c>
      <c r="B32" s="12">
        <v>43605.422210648147</v>
      </c>
      <c r="C32" t="s">
        <v>255</v>
      </c>
      <c r="D32" s="8" t="s">
        <v>256</v>
      </c>
      <c r="E32" s="12">
        <v>36891</v>
      </c>
      <c r="F32" s="8">
        <v>19</v>
      </c>
      <c r="G32" t="s">
        <v>41</v>
      </c>
      <c r="H32" t="s">
        <v>119</v>
      </c>
      <c r="I32" s="8" t="s">
        <v>257</v>
      </c>
      <c r="L32" s="10" t="s">
        <v>64</v>
      </c>
      <c r="M32" t="s">
        <v>258</v>
      </c>
      <c r="N32" s="10" t="s">
        <v>47</v>
      </c>
      <c r="O32" s="8">
        <v>7520202389</v>
      </c>
      <c r="P32" s="8">
        <v>9</v>
      </c>
      <c r="Q32" t="s">
        <v>65</v>
      </c>
      <c r="R32" t="s">
        <v>132</v>
      </c>
      <c r="S32" t="s">
        <v>133</v>
      </c>
      <c r="T32" s="4">
        <v>43542</v>
      </c>
      <c r="U32" s="4">
        <v>43603</v>
      </c>
      <c r="V32" s="8" t="s">
        <v>68</v>
      </c>
      <c r="W32" s="8" t="s">
        <v>80</v>
      </c>
      <c r="AE32" s="2"/>
      <c r="AJ32" s="10" t="s">
        <v>108</v>
      </c>
      <c r="AK32" s="8">
        <v>10</v>
      </c>
      <c r="AL32" s="8" t="s">
        <v>92</v>
      </c>
    </row>
    <row r="33" spans="1:38" x14ac:dyDescent="0.3">
      <c r="A33" s="8">
        <v>32</v>
      </c>
      <c r="B33" s="12">
        <v>43647.367858796293</v>
      </c>
      <c r="C33" t="s">
        <v>259</v>
      </c>
      <c r="D33" s="8" t="s">
        <v>260</v>
      </c>
      <c r="E33" s="12">
        <v>35185</v>
      </c>
      <c r="F33" s="8">
        <v>23</v>
      </c>
      <c r="G33" t="s">
        <v>127</v>
      </c>
      <c r="H33" t="s">
        <v>119</v>
      </c>
      <c r="I33" s="8">
        <v>82798365</v>
      </c>
      <c r="L33" s="10" t="s">
        <v>64</v>
      </c>
      <c r="M33" t="s">
        <v>261</v>
      </c>
      <c r="N33" t="s">
        <v>130</v>
      </c>
      <c r="O33" s="8">
        <v>81167186</v>
      </c>
      <c r="P33" s="8">
        <v>11</v>
      </c>
      <c r="Q33" t="s">
        <v>65</v>
      </c>
      <c r="R33" t="s">
        <v>207</v>
      </c>
      <c r="S33" s="10" t="s">
        <v>171</v>
      </c>
      <c r="T33" s="4">
        <v>43578</v>
      </c>
      <c r="U33" s="4">
        <v>43618</v>
      </c>
      <c r="V33" s="8" t="s">
        <v>68</v>
      </c>
      <c r="W33" s="8" t="s">
        <v>80</v>
      </c>
      <c r="AE33" s="2"/>
      <c r="AJ33" t="s">
        <v>81</v>
      </c>
      <c r="AK33" s="8">
        <v>10</v>
      </c>
      <c r="AL33" s="8" t="s">
        <v>92</v>
      </c>
    </row>
    <row r="34" spans="1:38" x14ac:dyDescent="0.3">
      <c r="A34" s="8">
        <v>33</v>
      </c>
      <c r="B34" s="12">
        <v>43648.3983912037</v>
      </c>
      <c r="C34" t="s">
        <v>262</v>
      </c>
      <c r="D34" s="8" t="s">
        <v>263</v>
      </c>
      <c r="E34" s="12">
        <v>36887</v>
      </c>
      <c r="F34" s="8">
        <v>18</v>
      </c>
      <c r="G34" t="s">
        <v>41</v>
      </c>
      <c r="H34" t="s">
        <v>42</v>
      </c>
      <c r="I34" s="8" t="s">
        <v>264</v>
      </c>
      <c r="L34" s="10" t="s">
        <v>64</v>
      </c>
      <c r="M34" t="s">
        <v>265</v>
      </c>
      <c r="N34" t="s">
        <v>186</v>
      </c>
      <c r="O34" s="8" t="s">
        <v>266</v>
      </c>
      <c r="P34" s="8">
        <v>11</v>
      </c>
      <c r="Q34" t="s">
        <v>65</v>
      </c>
      <c r="R34" t="s">
        <v>190</v>
      </c>
      <c r="S34" t="s">
        <v>267</v>
      </c>
      <c r="T34" s="4">
        <v>43521</v>
      </c>
      <c r="U34" s="4">
        <v>43644</v>
      </c>
      <c r="V34" s="8" t="s">
        <v>68</v>
      </c>
      <c r="W34" s="8" t="s">
        <v>80</v>
      </c>
      <c r="AE34" s="2"/>
      <c r="AJ34" t="s">
        <v>81</v>
      </c>
      <c r="AK34" s="8">
        <v>10</v>
      </c>
      <c r="AL34" s="8" t="s">
        <v>92</v>
      </c>
    </row>
    <row r="35" spans="1:38" x14ac:dyDescent="0.3">
      <c r="A35" s="8">
        <v>34</v>
      </c>
      <c r="B35" s="9">
        <v>43803.402083333334</v>
      </c>
      <c r="C35" s="10" t="s">
        <v>268</v>
      </c>
      <c r="D35" s="11" t="s">
        <v>269</v>
      </c>
      <c r="E35" s="11" t="s">
        <v>270</v>
      </c>
      <c r="F35" s="11">
        <v>42</v>
      </c>
      <c r="G35" s="10" t="s">
        <v>127</v>
      </c>
      <c r="H35" s="10" t="s">
        <v>42</v>
      </c>
      <c r="I35" s="11">
        <v>84664804</v>
      </c>
      <c r="J35" s="10" t="s">
        <v>271</v>
      </c>
      <c r="K35" t="s">
        <v>272</v>
      </c>
      <c r="L35" t="s">
        <v>64</v>
      </c>
      <c r="M35" s="10" t="s">
        <v>273</v>
      </c>
      <c r="N35" t="s">
        <v>130</v>
      </c>
      <c r="O35" s="11">
        <v>82923940</v>
      </c>
      <c r="P35" s="11">
        <v>5</v>
      </c>
      <c r="Q35" s="10" t="s">
        <v>48</v>
      </c>
      <c r="R35" s="10" t="s">
        <v>49</v>
      </c>
      <c r="S35" s="10" t="s">
        <v>50</v>
      </c>
      <c r="T35" s="4">
        <v>43637</v>
      </c>
      <c r="U35" s="4">
        <v>43660</v>
      </c>
      <c r="V35" s="11" t="s">
        <v>134</v>
      </c>
      <c r="W35" s="11" t="s">
        <v>52</v>
      </c>
      <c r="X35" t="s">
        <v>212</v>
      </c>
      <c r="Y35" s="10" t="s">
        <v>274</v>
      </c>
      <c r="Z35" s="11"/>
      <c r="AA35" s="10" t="s">
        <v>275</v>
      </c>
      <c r="AB35" s="10" t="s">
        <v>237</v>
      </c>
      <c r="AC35" t="s">
        <v>56</v>
      </c>
      <c r="AD35" s="11" t="s">
        <v>80</v>
      </c>
      <c r="AE35" s="1">
        <v>8000</v>
      </c>
      <c r="AF35" s="11">
        <v>2</v>
      </c>
      <c r="AG35" s="11">
        <v>8</v>
      </c>
      <c r="AH35" s="11">
        <v>8</v>
      </c>
      <c r="AI35" s="10" t="s">
        <v>57</v>
      </c>
      <c r="AJ35" s="10"/>
      <c r="AK35" s="11">
        <v>10</v>
      </c>
      <c r="AL35" s="8" t="s">
        <v>58</v>
      </c>
    </row>
    <row r="36" spans="1:38" x14ac:dyDescent="0.3">
      <c r="A36" s="8">
        <v>35</v>
      </c>
      <c r="B36" s="12">
        <v>43449</v>
      </c>
      <c r="C36" t="s">
        <v>276</v>
      </c>
      <c r="D36" s="8" t="s">
        <v>277</v>
      </c>
      <c r="E36" s="12">
        <v>34060</v>
      </c>
      <c r="F36" s="16">
        <v>25</v>
      </c>
      <c r="G36" t="s">
        <v>61</v>
      </c>
      <c r="H36" t="s">
        <v>42</v>
      </c>
      <c r="I36" s="17">
        <v>87476093</v>
      </c>
      <c r="J36" t="s">
        <v>278</v>
      </c>
      <c r="K36" t="s">
        <v>64</v>
      </c>
      <c r="L36" t="s">
        <v>64</v>
      </c>
      <c r="O36" s="17"/>
      <c r="P36" s="8">
        <v>12</v>
      </c>
      <c r="Q36" t="s">
        <v>279</v>
      </c>
      <c r="R36" t="s">
        <v>190</v>
      </c>
      <c r="S36" t="s">
        <v>280</v>
      </c>
      <c r="T36" s="6">
        <v>43360</v>
      </c>
      <c r="U36" s="6">
        <v>43442</v>
      </c>
      <c r="V36" s="8" t="s">
        <v>51</v>
      </c>
      <c r="W36" s="8" t="s">
        <v>80</v>
      </c>
      <c r="AE36" s="20"/>
      <c r="AF36" s="19"/>
      <c r="AJ36" t="s">
        <v>108</v>
      </c>
      <c r="AK36" s="8">
        <v>10</v>
      </c>
      <c r="AL36" s="8" t="s">
        <v>71</v>
      </c>
    </row>
    <row r="37" spans="1:38" x14ac:dyDescent="0.3">
      <c r="A37" s="8">
        <v>36</v>
      </c>
      <c r="B37" s="9">
        <v>43786.938807870371</v>
      </c>
      <c r="C37" s="10" t="s">
        <v>281</v>
      </c>
      <c r="D37" s="11" t="s">
        <v>282</v>
      </c>
      <c r="E37" s="11" t="s">
        <v>283</v>
      </c>
      <c r="F37" s="11">
        <v>20</v>
      </c>
      <c r="G37" s="10" t="s">
        <v>41</v>
      </c>
      <c r="H37" s="10" t="s">
        <v>42</v>
      </c>
      <c r="I37" s="11">
        <v>88088304</v>
      </c>
      <c r="J37" s="10" t="s">
        <v>284</v>
      </c>
      <c r="K37" s="10" t="s">
        <v>44</v>
      </c>
      <c r="L37" s="10" t="s">
        <v>45</v>
      </c>
      <c r="M37" s="10" t="s">
        <v>285</v>
      </c>
      <c r="N37" s="10" t="s">
        <v>47</v>
      </c>
      <c r="O37" s="11">
        <v>82330970</v>
      </c>
      <c r="P37" s="11">
        <v>11</v>
      </c>
      <c r="Q37" s="10" t="s">
        <v>65</v>
      </c>
      <c r="R37" s="10" t="s">
        <v>49</v>
      </c>
      <c r="S37" s="10" t="s">
        <v>50</v>
      </c>
      <c r="T37" s="4">
        <v>43727</v>
      </c>
      <c r="U37" s="4">
        <v>43766</v>
      </c>
      <c r="V37" s="11" t="s">
        <v>68</v>
      </c>
      <c r="W37" s="11" t="s">
        <v>80</v>
      </c>
      <c r="X37" s="10"/>
      <c r="Y37" s="10"/>
      <c r="Z37" s="11"/>
      <c r="AA37" s="10"/>
      <c r="AB37" s="10"/>
      <c r="AC37" s="10"/>
      <c r="AD37" s="11"/>
      <c r="AE37" s="1"/>
      <c r="AF37" s="11"/>
      <c r="AG37" s="11"/>
      <c r="AH37" s="11"/>
      <c r="AI37" s="10"/>
      <c r="AJ37" t="s">
        <v>100</v>
      </c>
      <c r="AK37" s="11">
        <v>10</v>
      </c>
      <c r="AL37" s="8" t="s">
        <v>58</v>
      </c>
    </row>
    <row r="38" spans="1:38" x14ac:dyDescent="0.3">
      <c r="A38" s="8">
        <v>37</v>
      </c>
      <c r="B38" s="9">
        <v>43753.701921296299</v>
      </c>
      <c r="C38" s="10" t="s">
        <v>286</v>
      </c>
      <c r="D38" s="11" t="s">
        <v>287</v>
      </c>
      <c r="E38" s="11" t="s">
        <v>288</v>
      </c>
      <c r="F38" s="11">
        <v>26</v>
      </c>
      <c r="G38" s="10" t="s">
        <v>127</v>
      </c>
      <c r="H38" s="10" t="s">
        <v>42</v>
      </c>
      <c r="I38" s="11">
        <v>87872830</v>
      </c>
      <c r="J38" s="10" t="s">
        <v>289</v>
      </c>
      <c r="K38" t="s">
        <v>64</v>
      </c>
      <c r="L38" t="s">
        <v>64</v>
      </c>
      <c r="M38" s="10" t="s">
        <v>290</v>
      </c>
      <c r="N38" s="10" t="s">
        <v>47</v>
      </c>
      <c r="O38" s="11">
        <v>87134387</v>
      </c>
      <c r="P38" s="11">
        <v>2</v>
      </c>
      <c r="Q38" s="10" t="s">
        <v>48</v>
      </c>
      <c r="R38" s="10" t="s">
        <v>190</v>
      </c>
      <c r="S38" s="10" t="s">
        <v>291</v>
      </c>
      <c r="T38" s="4">
        <v>43654</v>
      </c>
      <c r="U38" s="4">
        <v>43789</v>
      </c>
      <c r="V38" s="11" t="s">
        <v>68</v>
      </c>
      <c r="W38" s="11" t="s">
        <v>52</v>
      </c>
      <c r="X38" t="s">
        <v>212</v>
      </c>
      <c r="Y38" s="10" t="s">
        <v>292</v>
      </c>
      <c r="Z38" s="11">
        <v>22555000</v>
      </c>
      <c r="AA38" s="10" t="s">
        <v>293</v>
      </c>
      <c r="AB38" s="10" t="s">
        <v>294</v>
      </c>
      <c r="AC38" s="10" t="s">
        <v>295</v>
      </c>
      <c r="AD38" s="11" t="s">
        <v>80</v>
      </c>
      <c r="AE38" s="1">
        <v>8000</v>
      </c>
      <c r="AF38" s="11">
        <v>5</v>
      </c>
      <c r="AG38" s="11">
        <v>5</v>
      </c>
      <c r="AH38" s="11">
        <v>6</v>
      </c>
      <c r="AI38" s="10" t="s">
        <v>296</v>
      </c>
      <c r="AJ38" s="10"/>
      <c r="AK38" s="11">
        <v>10</v>
      </c>
      <c r="AL38" s="8" t="s">
        <v>58</v>
      </c>
    </row>
    <row r="39" spans="1:38" x14ac:dyDescent="0.3">
      <c r="A39" s="8">
        <v>38</v>
      </c>
      <c r="B39" s="12">
        <v>43636.395486111112</v>
      </c>
      <c r="C39" t="s">
        <v>297</v>
      </c>
      <c r="D39" s="8" t="s">
        <v>298</v>
      </c>
      <c r="E39" s="12">
        <v>37127</v>
      </c>
      <c r="F39" s="8">
        <v>18</v>
      </c>
      <c r="G39" t="s">
        <v>41</v>
      </c>
      <c r="H39" t="s">
        <v>42</v>
      </c>
      <c r="I39" s="8">
        <v>89638774</v>
      </c>
      <c r="L39" s="10" t="s">
        <v>64</v>
      </c>
      <c r="M39" t="s">
        <v>299</v>
      </c>
      <c r="N39" s="10" t="s">
        <v>47</v>
      </c>
      <c r="P39" s="8">
        <v>9</v>
      </c>
      <c r="Q39" t="s">
        <v>65</v>
      </c>
      <c r="R39" t="s">
        <v>300</v>
      </c>
      <c r="S39" t="s">
        <v>301</v>
      </c>
      <c r="T39" s="4">
        <v>43612</v>
      </c>
      <c r="U39" s="4">
        <v>43627</v>
      </c>
      <c r="V39" s="8" t="s">
        <v>68</v>
      </c>
      <c r="W39" s="8" t="s">
        <v>52</v>
      </c>
      <c r="X39" t="s">
        <v>212</v>
      </c>
      <c r="Y39" t="s">
        <v>302</v>
      </c>
      <c r="Z39" s="8">
        <v>88503415</v>
      </c>
      <c r="AA39" t="s">
        <v>303</v>
      </c>
      <c r="AB39" t="s">
        <v>304</v>
      </c>
      <c r="AC39" t="s">
        <v>305</v>
      </c>
      <c r="AD39" s="8" t="s">
        <v>52</v>
      </c>
      <c r="AE39" s="2">
        <v>8000</v>
      </c>
      <c r="AF39" s="8">
        <v>0.5</v>
      </c>
      <c r="AG39" s="8">
        <v>7</v>
      </c>
      <c r="AH39" s="8">
        <v>8</v>
      </c>
      <c r="AI39" t="s">
        <v>57</v>
      </c>
      <c r="AK39" s="8">
        <v>10</v>
      </c>
      <c r="AL39" s="8" t="s">
        <v>92</v>
      </c>
    </row>
    <row r="40" spans="1:38" x14ac:dyDescent="0.3">
      <c r="A40" s="8">
        <v>39</v>
      </c>
      <c r="B40" s="9">
        <v>43768.398194444446</v>
      </c>
      <c r="C40" s="10" t="s">
        <v>306</v>
      </c>
      <c r="D40" s="11" t="s">
        <v>307</v>
      </c>
      <c r="E40" s="11" t="s">
        <v>308</v>
      </c>
      <c r="F40" s="11">
        <v>20</v>
      </c>
      <c r="G40" s="10" t="s">
        <v>41</v>
      </c>
      <c r="H40" s="10" t="s">
        <v>42</v>
      </c>
      <c r="I40" s="11">
        <v>84559375</v>
      </c>
      <c r="J40" s="10" t="s">
        <v>309</v>
      </c>
      <c r="K40" t="s">
        <v>64</v>
      </c>
      <c r="L40" t="s">
        <v>64</v>
      </c>
      <c r="M40" s="10" t="s">
        <v>310</v>
      </c>
      <c r="N40" s="10" t="s">
        <v>47</v>
      </c>
      <c r="O40" s="11">
        <v>84559375</v>
      </c>
      <c r="P40" s="11">
        <v>9</v>
      </c>
      <c r="Q40" s="10" t="s">
        <v>65</v>
      </c>
      <c r="R40" s="10" t="s">
        <v>311</v>
      </c>
      <c r="S40" s="10" t="s">
        <v>312</v>
      </c>
      <c r="T40" s="4">
        <v>43726</v>
      </c>
      <c r="U40" s="4">
        <v>43789</v>
      </c>
      <c r="V40" s="11" t="s">
        <v>134</v>
      </c>
      <c r="W40" s="11" t="s">
        <v>80</v>
      </c>
      <c r="X40" s="10"/>
      <c r="Y40" s="10"/>
      <c r="Z40" s="11"/>
      <c r="AA40" s="10"/>
      <c r="AB40" s="10"/>
      <c r="AC40" s="10"/>
      <c r="AD40" s="11"/>
      <c r="AE40" s="1"/>
      <c r="AF40" s="11"/>
      <c r="AG40" s="11"/>
      <c r="AH40" s="11"/>
      <c r="AI40" s="10"/>
      <c r="AJ40" s="10" t="s">
        <v>108</v>
      </c>
      <c r="AK40" s="11">
        <v>8</v>
      </c>
      <c r="AL40" s="8" t="s">
        <v>58</v>
      </c>
    </row>
    <row r="41" spans="1:38" x14ac:dyDescent="0.3">
      <c r="A41" s="8">
        <v>40</v>
      </c>
      <c r="B41" s="9">
        <v>43773.346354166664</v>
      </c>
      <c r="C41" s="10" t="s">
        <v>313</v>
      </c>
      <c r="D41" s="11" t="s">
        <v>314</v>
      </c>
      <c r="E41" s="13">
        <v>36423</v>
      </c>
      <c r="F41" s="11">
        <v>20</v>
      </c>
      <c r="G41" s="10" t="s">
        <v>41</v>
      </c>
      <c r="H41" s="10" t="s">
        <v>42</v>
      </c>
      <c r="I41" s="11">
        <v>78068970</v>
      </c>
      <c r="J41" s="10" t="s">
        <v>315</v>
      </c>
      <c r="K41" t="s">
        <v>113</v>
      </c>
      <c r="L41" t="s">
        <v>113</v>
      </c>
      <c r="M41" s="10" t="s">
        <v>316</v>
      </c>
      <c r="N41" t="s">
        <v>130</v>
      </c>
      <c r="O41" s="11">
        <v>78035742</v>
      </c>
      <c r="P41" s="11">
        <v>2</v>
      </c>
      <c r="Q41" s="10" t="s">
        <v>48</v>
      </c>
      <c r="R41" s="10" t="s">
        <v>78</v>
      </c>
      <c r="S41" s="10" t="s">
        <v>317</v>
      </c>
      <c r="T41" s="4">
        <v>43687</v>
      </c>
      <c r="U41" s="4">
        <v>43799</v>
      </c>
      <c r="V41" s="11" t="s">
        <v>68</v>
      </c>
      <c r="W41" s="11" t="s">
        <v>80</v>
      </c>
      <c r="X41" s="10"/>
      <c r="Y41" s="10"/>
      <c r="Z41" s="11"/>
      <c r="AA41" s="10"/>
      <c r="AB41" s="10"/>
      <c r="AC41" s="10"/>
      <c r="AD41" s="11"/>
      <c r="AE41" s="1"/>
      <c r="AF41" s="11"/>
      <c r="AG41" s="11"/>
      <c r="AH41" s="11"/>
      <c r="AI41" s="10"/>
      <c r="AJ41" s="10" t="s">
        <v>108</v>
      </c>
      <c r="AK41" s="11">
        <v>10</v>
      </c>
      <c r="AL41" s="8" t="s">
        <v>58</v>
      </c>
    </row>
    <row r="42" spans="1:38" x14ac:dyDescent="0.3">
      <c r="A42" s="8">
        <v>41</v>
      </c>
      <c r="B42" s="12">
        <v>43661.984432870369</v>
      </c>
      <c r="C42" t="s">
        <v>318</v>
      </c>
      <c r="E42" s="12">
        <v>37081</v>
      </c>
      <c r="F42" s="8">
        <v>17</v>
      </c>
      <c r="G42" t="s">
        <v>41</v>
      </c>
      <c r="H42" t="s">
        <v>119</v>
      </c>
      <c r="I42" s="8">
        <v>86118290</v>
      </c>
      <c r="K42" t="s">
        <v>194</v>
      </c>
      <c r="L42" s="10" t="s">
        <v>195</v>
      </c>
      <c r="N42" t="s">
        <v>90</v>
      </c>
      <c r="P42" s="8">
        <v>9</v>
      </c>
      <c r="Q42" t="s">
        <v>65</v>
      </c>
      <c r="R42" t="s">
        <v>197</v>
      </c>
      <c r="S42" t="s">
        <v>191</v>
      </c>
      <c r="T42" s="4">
        <v>43537</v>
      </c>
      <c r="U42" s="4">
        <v>43643</v>
      </c>
      <c r="V42" s="8" t="s">
        <v>68</v>
      </c>
      <c r="W42" s="8" t="s">
        <v>80</v>
      </c>
      <c r="AE42" s="2"/>
      <c r="AJ42" t="s">
        <v>157</v>
      </c>
      <c r="AK42" s="8">
        <v>10</v>
      </c>
      <c r="AL42" s="8" t="s">
        <v>92</v>
      </c>
    </row>
    <row r="43" spans="1:38" x14ac:dyDescent="0.3">
      <c r="A43" s="8">
        <v>42</v>
      </c>
      <c r="B43" s="12">
        <v>43449</v>
      </c>
      <c r="C43" t="s">
        <v>319</v>
      </c>
      <c r="D43" s="8" t="s">
        <v>320</v>
      </c>
      <c r="E43" s="12">
        <v>36282</v>
      </c>
      <c r="F43" s="8">
        <v>19</v>
      </c>
      <c r="G43" t="s">
        <v>61</v>
      </c>
      <c r="H43" t="s">
        <v>42</v>
      </c>
      <c r="I43" s="8">
        <v>58174974</v>
      </c>
      <c r="J43" t="s">
        <v>321</v>
      </c>
      <c r="K43" t="s">
        <v>322</v>
      </c>
      <c r="L43" t="s">
        <v>113</v>
      </c>
      <c r="O43" s="8">
        <v>84949814</v>
      </c>
      <c r="P43" s="8">
        <v>1</v>
      </c>
      <c r="Q43" t="s">
        <v>48</v>
      </c>
      <c r="R43" t="s">
        <v>78</v>
      </c>
      <c r="S43" t="s">
        <v>114</v>
      </c>
      <c r="T43" s="6">
        <v>43360</v>
      </c>
      <c r="U43" s="6">
        <v>43434</v>
      </c>
      <c r="V43" s="8" t="s">
        <v>68</v>
      </c>
      <c r="W43" s="8" t="s">
        <v>80</v>
      </c>
      <c r="AE43" s="20"/>
      <c r="AF43" s="19"/>
      <c r="AJ43" t="s">
        <v>108</v>
      </c>
      <c r="AK43" s="8">
        <v>10</v>
      </c>
      <c r="AL43" s="8" t="s">
        <v>71</v>
      </c>
    </row>
    <row r="44" spans="1:38" x14ac:dyDescent="0.3">
      <c r="A44" s="8">
        <v>43</v>
      </c>
      <c r="B44" s="9">
        <v>43787.378645833334</v>
      </c>
      <c r="C44" s="10" t="s">
        <v>323</v>
      </c>
      <c r="D44" s="11" t="s">
        <v>324</v>
      </c>
      <c r="E44" s="11" t="s">
        <v>325</v>
      </c>
      <c r="F44" s="11">
        <v>16</v>
      </c>
      <c r="G44" s="10" t="s">
        <v>41</v>
      </c>
      <c r="H44" s="10" t="s">
        <v>42</v>
      </c>
      <c r="I44" s="11">
        <v>78514754</v>
      </c>
      <c r="J44" s="10" t="s">
        <v>326</v>
      </c>
      <c r="K44" t="s">
        <v>64</v>
      </c>
      <c r="L44" t="s">
        <v>64</v>
      </c>
      <c r="M44" s="10" t="s">
        <v>327</v>
      </c>
      <c r="N44" s="10" t="s">
        <v>47</v>
      </c>
      <c r="O44" s="11" t="s">
        <v>328</v>
      </c>
      <c r="P44" s="11">
        <v>9</v>
      </c>
      <c r="Q44" s="10" t="s">
        <v>65</v>
      </c>
      <c r="R44" s="10" t="s">
        <v>132</v>
      </c>
      <c r="S44" s="10" t="s">
        <v>291</v>
      </c>
      <c r="T44" s="4">
        <v>43739</v>
      </c>
      <c r="U44" s="4">
        <v>43809</v>
      </c>
      <c r="V44" s="11" t="s">
        <v>68</v>
      </c>
      <c r="W44" s="11" t="s">
        <v>80</v>
      </c>
      <c r="X44" s="10"/>
      <c r="Y44" s="10"/>
      <c r="Z44" s="11"/>
      <c r="AA44" s="10"/>
      <c r="AB44" s="10"/>
      <c r="AC44" s="10"/>
      <c r="AD44" s="11"/>
      <c r="AE44" s="1"/>
      <c r="AF44" s="11"/>
      <c r="AG44" s="11"/>
      <c r="AH44" s="11"/>
      <c r="AI44" s="10"/>
      <c r="AJ44" s="10" t="s">
        <v>81</v>
      </c>
      <c r="AK44" s="11">
        <v>10</v>
      </c>
      <c r="AL44" s="8" t="s">
        <v>58</v>
      </c>
    </row>
    <row r="45" spans="1:38" x14ac:dyDescent="0.3">
      <c r="A45" s="8">
        <v>44</v>
      </c>
      <c r="B45" s="12">
        <v>43621.462835648148</v>
      </c>
      <c r="C45" t="s">
        <v>329</v>
      </c>
      <c r="E45" s="12">
        <v>37814</v>
      </c>
      <c r="F45" s="8">
        <v>16</v>
      </c>
      <c r="G45" t="s">
        <v>41</v>
      </c>
      <c r="H45" t="s">
        <v>42</v>
      </c>
      <c r="I45" s="8" t="s">
        <v>330</v>
      </c>
      <c r="L45" s="10" t="s">
        <v>64</v>
      </c>
      <c r="M45" t="s">
        <v>331</v>
      </c>
      <c r="N45" s="10" t="s">
        <v>47</v>
      </c>
      <c r="O45" s="8">
        <v>84773532</v>
      </c>
      <c r="P45" s="8">
        <v>9</v>
      </c>
      <c r="Q45" t="s">
        <v>65</v>
      </c>
      <c r="R45" t="s">
        <v>332</v>
      </c>
      <c r="S45" t="s">
        <v>67</v>
      </c>
      <c r="T45" s="4">
        <v>43529</v>
      </c>
      <c r="U45" s="4">
        <v>43645</v>
      </c>
      <c r="V45" s="8" t="s">
        <v>68</v>
      </c>
      <c r="W45" s="8" t="s">
        <v>80</v>
      </c>
      <c r="AE45" s="2"/>
      <c r="AJ45" t="s">
        <v>157</v>
      </c>
      <c r="AK45" s="8">
        <v>10</v>
      </c>
      <c r="AL45" s="8" t="s">
        <v>92</v>
      </c>
    </row>
    <row r="46" spans="1:38" x14ac:dyDescent="0.3">
      <c r="A46" s="8">
        <v>45</v>
      </c>
      <c r="B46" s="9">
        <v>43768.408067129632</v>
      </c>
      <c r="C46" s="10" t="s">
        <v>333</v>
      </c>
      <c r="D46" s="11" t="s">
        <v>334</v>
      </c>
      <c r="E46" s="11" t="s">
        <v>335</v>
      </c>
      <c r="F46" s="11">
        <v>24</v>
      </c>
      <c r="G46" s="10" t="s">
        <v>127</v>
      </c>
      <c r="H46" s="10" t="s">
        <v>42</v>
      </c>
      <c r="I46" s="11">
        <v>82514761</v>
      </c>
      <c r="J46" s="10" t="s">
        <v>336</v>
      </c>
      <c r="K46" t="s">
        <v>64</v>
      </c>
      <c r="L46" t="s">
        <v>64</v>
      </c>
      <c r="M46" s="10" t="s">
        <v>337</v>
      </c>
      <c r="N46" t="s">
        <v>130</v>
      </c>
      <c r="O46" s="11"/>
      <c r="P46" s="11">
        <v>12</v>
      </c>
      <c r="Q46" s="10" t="s">
        <v>106</v>
      </c>
      <c r="R46" s="10" t="s">
        <v>311</v>
      </c>
      <c r="S46" s="10" t="s">
        <v>312</v>
      </c>
      <c r="T46" s="4">
        <v>43726</v>
      </c>
      <c r="U46" s="4">
        <v>43789</v>
      </c>
      <c r="V46" s="11" t="s">
        <v>51</v>
      </c>
      <c r="W46" s="11" t="s">
        <v>80</v>
      </c>
      <c r="X46" s="10"/>
      <c r="Y46" s="10"/>
      <c r="Z46" s="11"/>
      <c r="AA46" s="10"/>
      <c r="AB46" s="10"/>
      <c r="AC46" s="10"/>
      <c r="AD46" s="11"/>
      <c r="AE46" s="1"/>
      <c r="AF46" s="11"/>
      <c r="AG46" s="11"/>
      <c r="AH46" s="11"/>
      <c r="AI46" s="10"/>
      <c r="AJ46" s="10" t="s">
        <v>108</v>
      </c>
      <c r="AK46" s="11">
        <v>8</v>
      </c>
      <c r="AL46" s="8" t="s">
        <v>58</v>
      </c>
    </row>
    <row r="47" spans="1:38" x14ac:dyDescent="0.3">
      <c r="A47" s="8">
        <v>46</v>
      </c>
      <c r="B47" s="12">
        <v>43449</v>
      </c>
      <c r="C47" t="s">
        <v>338</v>
      </c>
      <c r="D47" s="8" t="s">
        <v>339</v>
      </c>
      <c r="E47" s="12">
        <v>37107</v>
      </c>
      <c r="F47" s="16">
        <v>17</v>
      </c>
      <c r="G47" t="s">
        <v>61</v>
      </c>
      <c r="H47" t="s">
        <v>42</v>
      </c>
      <c r="I47" s="17">
        <v>89901977</v>
      </c>
      <c r="J47" t="s">
        <v>340</v>
      </c>
      <c r="K47" t="s">
        <v>63</v>
      </c>
      <c r="L47" t="s">
        <v>64</v>
      </c>
      <c r="O47" s="17">
        <v>89901977</v>
      </c>
      <c r="P47" s="8">
        <v>10</v>
      </c>
      <c r="Q47" s="18" t="s">
        <v>65</v>
      </c>
      <c r="R47" t="s">
        <v>66</v>
      </c>
      <c r="S47" t="s">
        <v>67</v>
      </c>
      <c r="T47" s="12">
        <v>43344</v>
      </c>
      <c r="U47" s="12">
        <v>43450</v>
      </c>
      <c r="V47" s="8" t="s">
        <v>68</v>
      </c>
      <c r="W47" s="8" t="s">
        <v>80</v>
      </c>
      <c r="AE47" s="20"/>
      <c r="AF47" s="19"/>
      <c r="AJ47" t="s">
        <v>108</v>
      </c>
      <c r="AK47" s="8">
        <v>9</v>
      </c>
      <c r="AL47" s="8" t="s">
        <v>71</v>
      </c>
    </row>
    <row r="48" spans="1:38" x14ac:dyDescent="0.3">
      <c r="A48" s="8">
        <v>47</v>
      </c>
      <c r="B48" s="9">
        <v>43787.414594907408</v>
      </c>
      <c r="C48" s="10" t="s">
        <v>341</v>
      </c>
      <c r="D48" s="11" t="s">
        <v>342</v>
      </c>
      <c r="E48" s="11" t="s">
        <v>343</v>
      </c>
      <c r="F48" s="11">
        <v>21</v>
      </c>
      <c r="G48" s="10" t="s">
        <v>41</v>
      </c>
      <c r="H48" s="10" t="s">
        <v>42</v>
      </c>
      <c r="I48" s="11">
        <v>58525830</v>
      </c>
      <c r="J48" s="10" t="s">
        <v>344</v>
      </c>
      <c r="K48" t="s">
        <v>64</v>
      </c>
      <c r="L48" t="s">
        <v>64</v>
      </c>
      <c r="M48" s="10" t="s">
        <v>345</v>
      </c>
      <c r="N48" t="s">
        <v>186</v>
      </c>
      <c r="O48" s="11">
        <v>87624942</v>
      </c>
      <c r="P48" s="11">
        <v>12</v>
      </c>
      <c r="Q48" s="10" t="s">
        <v>106</v>
      </c>
      <c r="R48" s="10" t="s">
        <v>132</v>
      </c>
      <c r="S48" s="10" t="s">
        <v>291</v>
      </c>
      <c r="T48" s="4">
        <v>43739</v>
      </c>
      <c r="U48" s="4">
        <v>43809</v>
      </c>
      <c r="V48" s="11" t="s">
        <v>68</v>
      </c>
      <c r="W48" s="11" t="s">
        <v>80</v>
      </c>
      <c r="X48" s="10"/>
      <c r="Y48" s="10"/>
      <c r="Z48" s="11"/>
      <c r="AA48" s="10"/>
      <c r="AB48" s="10"/>
      <c r="AC48" s="10"/>
      <c r="AD48" s="11"/>
      <c r="AE48" s="1"/>
      <c r="AF48" s="11"/>
      <c r="AG48" s="11"/>
      <c r="AH48" s="11"/>
      <c r="AI48" s="10"/>
      <c r="AJ48" s="10" t="s">
        <v>108</v>
      </c>
      <c r="AK48" s="11">
        <v>9</v>
      </c>
      <c r="AL48" s="8" t="s">
        <v>58</v>
      </c>
    </row>
    <row r="49" spans="1:38" x14ac:dyDescent="0.3">
      <c r="A49" s="8">
        <v>48</v>
      </c>
      <c r="B49" s="12">
        <v>43670.798587962963</v>
      </c>
      <c r="C49" t="s">
        <v>346</v>
      </c>
      <c r="D49" s="8" t="s">
        <v>347</v>
      </c>
      <c r="E49" s="12">
        <v>37069</v>
      </c>
      <c r="F49" s="8">
        <v>18</v>
      </c>
      <c r="G49" t="s">
        <v>41</v>
      </c>
      <c r="H49" t="s">
        <v>42</v>
      </c>
      <c r="I49" s="8" t="s">
        <v>348</v>
      </c>
      <c r="J49" t="s">
        <v>349</v>
      </c>
      <c r="K49" s="10" t="s">
        <v>44</v>
      </c>
      <c r="L49" s="10" t="s">
        <v>45</v>
      </c>
      <c r="M49" t="s">
        <v>350</v>
      </c>
      <c r="N49" s="10" t="s">
        <v>47</v>
      </c>
      <c r="O49" s="8" t="s">
        <v>348</v>
      </c>
      <c r="P49" s="8">
        <v>10</v>
      </c>
      <c r="Q49" t="s">
        <v>65</v>
      </c>
      <c r="R49" t="s">
        <v>87</v>
      </c>
      <c r="S49" t="s">
        <v>88</v>
      </c>
      <c r="T49" s="4">
        <v>43550</v>
      </c>
      <c r="U49" s="4">
        <v>43672</v>
      </c>
      <c r="V49" s="8" t="s">
        <v>134</v>
      </c>
      <c r="W49" s="8" t="s">
        <v>52</v>
      </c>
      <c r="X49" s="10" t="s">
        <v>89</v>
      </c>
      <c r="AB49" s="10" t="s">
        <v>90</v>
      </c>
      <c r="AC49" s="10" t="s">
        <v>90</v>
      </c>
      <c r="AD49" s="11" t="s">
        <v>250</v>
      </c>
      <c r="AE49" s="2"/>
      <c r="AI49" t="s">
        <v>157</v>
      </c>
      <c r="AJ49" s="10"/>
      <c r="AK49" s="8">
        <v>6</v>
      </c>
      <c r="AL49" s="8" t="s">
        <v>92</v>
      </c>
    </row>
    <row r="50" spans="1:38" x14ac:dyDescent="0.3">
      <c r="A50" s="8">
        <v>49</v>
      </c>
      <c r="B50" s="9">
        <v>43748.779722222222</v>
      </c>
      <c r="C50" s="10" t="s">
        <v>351</v>
      </c>
      <c r="D50" s="11" t="s">
        <v>352</v>
      </c>
      <c r="E50" s="11" t="s">
        <v>353</v>
      </c>
      <c r="F50" s="11">
        <v>21</v>
      </c>
      <c r="G50" s="10" t="s">
        <v>41</v>
      </c>
      <c r="H50" s="10" t="s">
        <v>119</v>
      </c>
      <c r="I50" s="11">
        <v>84133457</v>
      </c>
      <c r="J50" s="10" t="s">
        <v>354</v>
      </c>
      <c r="K50" s="10" t="s">
        <v>355</v>
      </c>
      <c r="L50" s="10" t="s">
        <v>45</v>
      </c>
      <c r="M50" s="10" t="s">
        <v>356</v>
      </c>
      <c r="N50" s="10" t="s">
        <v>47</v>
      </c>
      <c r="O50" s="11">
        <v>0</v>
      </c>
      <c r="P50" s="11">
        <v>6</v>
      </c>
      <c r="Q50" s="10" t="s">
        <v>170</v>
      </c>
      <c r="R50" s="10" t="s">
        <v>147</v>
      </c>
      <c r="S50" s="10" t="s">
        <v>148</v>
      </c>
      <c r="T50" s="4">
        <v>43619</v>
      </c>
      <c r="U50" s="4">
        <v>43733</v>
      </c>
      <c r="V50" s="11" t="s">
        <v>68</v>
      </c>
      <c r="W50" s="11" t="s">
        <v>80</v>
      </c>
      <c r="X50" s="10"/>
      <c r="Y50" s="10"/>
      <c r="Z50" s="11"/>
      <c r="AA50" s="10"/>
      <c r="AB50" s="10"/>
      <c r="AC50" s="10"/>
      <c r="AD50" s="11"/>
      <c r="AE50" s="1"/>
      <c r="AF50" s="11"/>
      <c r="AG50" s="11"/>
      <c r="AH50" s="11"/>
      <c r="AI50" s="10"/>
      <c r="AJ50" s="10" t="s">
        <v>81</v>
      </c>
      <c r="AK50" s="11">
        <v>10</v>
      </c>
      <c r="AL50" s="8" t="s">
        <v>58</v>
      </c>
    </row>
    <row r="51" spans="1:38" x14ac:dyDescent="0.3">
      <c r="A51" s="8">
        <v>50</v>
      </c>
      <c r="B51" s="9">
        <v>43748.641898148147</v>
      </c>
      <c r="C51" s="10" t="s">
        <v>357</v>
      </c>
      <c r="D51" s="11" t="s">
        <v>358</v>
      </c>
      <c r="E51" s="11" t="s">
        <v>359</v>
      </c>
      <c r="F51" s="11">
        <v>18</v>
      </c>
      <c r="G51" s="10" t="s">
        <v>41</v>
      </c>
      <c r="H51" s="10" t="s">
        <v>119</v>
      </c>
      <c r="I51" s="11">
        <v>88766702</v>
      </c>
      <c r="J51" s="10" t="s">
        <v>360</v>
      </c>
      <c r="K51" s="10" t="s">
        <v>361</v>
      </c>
      <c r="L51" s="10" t="s">
        <v>45</v>
      </c>
      <c r="M51" s="10" t="s">
        <v>362</v>
      </c>
      <c r="N51" s="10" t="s">
        <v>47</v>
      </c>
      <c r="O51" s="11">
        <v>0</v>
      </c>
      <c r="P51" s="11">
        <v>10</v>
      </c>
      <c r="Q51" s="10" t="s">
        <v>65</v>
      </c>
      <c r="R51" s="10" t="s">
        <v>147</v>
      </c>
      <c r="S51" s="10" t="s">
        <v>148</v>
      </c>
      <c r="T51" s="4">
        <v>43620</v>
      </c>
      <c r="U51" s="4">
        <v>43734</v>
      </c>
      <c r="V51" s="11" t="s">
        <v>68</v>
      </c>
      <c r="W51" s="11" t="s">
        <v>80</v>
      </c>
      <c r="X51" s="10"/>
      <c r="Y51" s="10"/>
      <c r="Z51" s="11"/>
      <c r="AA51" s="10"/>
      <c r="AB51" s="10"/>
      <c r="AC51" s="10"/>
      <c r="AD51" s="11"/>
      <c r="AE51" s="1"/>
      <c r="AF51" s="11"/>
      <c r="AG51" s="11"/>
      <c r="AH51" s="11"/>
      <c r="AI51" s="10"/>
      <c r="AJ51" s="10" t="s">
        <v>81</v>
      </c>
      <c r="AK51" s="11">
        <v>10</v>
      </c>
      <c r="AL51" s="8" t="s">
        <v>58</v>
      </c>
    </row>
    <row r="52" spans="1:38" x14ac:dyDescent="0.3">
      <c r="A52" s="8">
        <v>51</v>
      </c>
      <c r="B52" s="12">
        <v>43628.448298611111</v>
      </c>
      <c r="C52" t="s">
        <v>363</v>
      </c>
      <c r="D52" s="8" t="s">
        <v>364</v>
      </c>
      <c r="E52" s="12">
        <v>32755</v>
      </c>
      <c r="F52" s="8">
        <v>29</v>
      </c>
      <c r="G52" t="s">
        <v>41</v>
      </c>
      <c r="H52" t="s">
        <v>119</v>
      </c>
      <c r="I52" s="8">
        <v>85767404</v>
      </c>
      <c r="K52" t="s">
        <v>194</v>
      </c>
      <c r="L52" s="10" t="s">
        <v>195</v>
      </c>
      <c r="M52" t="s">
        <v>365</v>
      </c>
      <c r="N52" t="s">
        <v>186</v>
      </c>
      <c r="O52" s="8">
        <v>85767404</v>
      </c>
      <c r="P52" s="8">
        <v>5</v>
      </c>
      <c r="Q52" t="s">
        <v>48</v>
      </c>
      <c r="R52" t="s">
        <v>197</v>
      </c>
      <c r="S52" t="s">
        <v>171</v>
      </c>
      <c r="T52" s="4">
        <v>43535</v>
      </c>
      <c r="U52" s="4">
        <v>43642</v>
      </c>
      <c r="V52" s="8" t="s">
        <v>68</v>
      </c>
      <c r="W52" s="8" t="s">
        <v>52</v>
      </c>
      <c r="X52" t="s">
        <v>212</v>
      </c>
      <c r="Y52" t="s">
        <v>366</v>
      </c>
      <c r="Z52" s="8">
        <v>76163156</v>
      </c>
      <c r="AA52" t="s">
        <v>367</v>
      </c>
      <c r="AB52" t="s">
        <v>368</v>
      </c>
      <c r="AC52" s="10" t="s">
        <v>369</v>
      </c>
      <c r="AD52" s="8" t="s">
        <v>80</v>
      </c>
      <c r="AE52" s="2">
        <v>2000</v>
      </c>
      <c r="AF52" s="8">
        <v>2</v>
      </c>
      <c r="AG52" s="8">
        <v>2</v>
      </c>
      <c r="AH52" s="8">
        <v>4</v>
      </c>
      <c r="AI52" s="10" t="s">
        <v>296</v>
      </c>
      <c r="AK52" s="8">
        <v>10</v>
      </c>
      <c r="AL52" s="8" t="s">
        <v>92</v>
      </c>
    </row>
    <row r="53" spans="1:38" x14ac:dyDescent="0.3">
      <c r="A53" s="8">
        <v>52</v>
      </c>
      <c r="B53" s="9">
        <v>43762.748263888891</v>
      </c>
      <c r="C53" s="10" t="s">
        <v>370</v>
      </c>
      <c r="D53" s="11" t="s">
        <v>371</v>
      </c>
      <c r="E53" s="13">
        <v>31089</v>
      </c>
      <c r="F53" s="11">
        <v>34</v>
      </c>
      <c r="G53" s="10" t="s">
        <v>41</v>
      </c>
      <c r="H53" s="10" t="s">
        <v>119</v>
      </c>
      <c r="I53" s="11">
        <v>77672211</v>
      </c>
      <c r="J53" s="10" t="s">
        <v>372</v>
      </c>
      <c r="K53" s="10" t="s">
        <v>194</v>
      </c>
      <c r="L53" s="10" t="s">
        <v>195</v>
      </c>
      <c r="M53" s="10" t="s">
        <v>373</v>
      </c>
      <c r="N53" s="10" t="s">
        <v>47</v>
      </c>
      <c r="O53" s="11">
        <v>78817622</v>
      </c>
      <c r="P53" s="11">
        <v>5</v>
      </c>
      <c r="Q53" s="10" t="s">
        <v>48</v>
      </c>
      <c r="R53" s="10" t="s">
        <v>197</v>
      </c>
      <c r="S53" t="s">
        <v>191</v>
      </c>
      <c r="T53" s="4">
        <v>43716</v>
      </c>
      <c r="U53" s="4">
        <v>43796</v>
      </c>
      <c r="V53" s="11" t="s">
        <v>51</v>
      </c>
      <c r="W53" s="11" t="s">
        <v>80</v>
      </c>
      <c r="X53" s="10"/>
      <c r="Y53" s="10"/>
      <c r="Z53" s="11"/>
      <c r="AA53" s="10"/>
      <c r="AB53" s="10"/>
      <c r="AC53" s="10"/>
      <c r="AD53" s="11"/>
      <c r="AE53" s="1"/>
      <c r="AF53" s="11"/>
      <c r="AG53" s="11"/>
      <c r="AH53" s="11"/>
      <c r="AI53" s="10"/>
      <c r="AJ53" t="s">
        <v>100</v>
      </c>
      <c r="AK53" s="11">
        <v>8</v>
      </c>
      <c r="AL53" s="8" t="s">
        <v>58</v>
      </c>
    </row>
    <row r="54" spans="1:38" x14ac:dyDescent="0.3">
      <c r="A54" s="8">
        <v>53</v>
      </c>
      <c r="B54" s="9">
        <v>43768.542395833334</v>
      </c>
      <c r="C54" s="10" t="s">
        <v>374</v>
      </c>
      <c r="D54" s="11" t="s">
        <v>375</v>
      </c>
      <c r="E54" s="11" t="s">
        <v>376</v>
      </c>
      <c r="F54" s="11">
        <v>23</v>
      </c>
      <c r="G54" s="10" t="s">
        <v>127</v>
      </c>
      <c r="H54" s="10" t="s">
        <v>119</v>
      </c>
      <c r="I54" s="11">
        <v>82268498</v>
      </c>
      <c r="J54" s="10" t="s">
        <v>377</v>
      </c>
      <c r="K54" t="s">
        <v>64</v>
      </c>
      <c r="L54" t="s">
        <v>64</v>
      </c>
      <c r="M54" s="10" t="s">
        <v>378</v>
      </c>
      <c r="N54" t="s">
        <v>130</v>
      </c>
      <c r="O54" s="11">
        <v>57843782</v>
      </c>
      <c r="P54" s="11">
        <v>3</v>
      </c>
      <c r="Q54" s="10" t="s">
        <v>48</v>
      </c>
      <c r="R54" s="10" t="s">
        <v>123</v>
      </c>
      <c r="S54" s="10" t="s">
        <v>379</v>
      </c>
      <c r="T54" s="4">
        <v>43717</v>
      </c>
      <c r="U54" s="4">
        <v>43798</v>
      </c>
      <c r="V54" s="11" t="s">
        <v>68</v>
      </c>
      <c r="W54" s="11" t="s">
        <v>80</v>
      </c>
      <c r="X54" s="10"/>
      <c r="Y54" s="10"/>
      <c r="Z54" s="11"/>
      <c r="AA54" s="10"/>
      <c r="AB54" s="10"/>
      <c r="AC54" s="10"/>
      <c r="AD54" s="11"/>
      <c r="AE54" s="1"/>
      <c r="AF54" s="11"/>
      <c r="AG54" s="11"/>
      <c r="AH54" s="11"/>
      <c r="AI54" s="10"/>
      <c r="AJ54" s="10" t="s">
        <v>81</v>
      </c>
      <c r="AK54" s="11">
        <v>10</v>
      </c>
      <c r="AL54" s="8" t="s">
        <v>58</v>
      </c>
    </row>
    <row r="55" spans="1:38" x14ac:dyDescent="0.3">
      <c r="A55" s="8">
        <v>54</v>
      </c>
      <c r="B55" s="9">
        <v>43787.57240740741</v>
      </c>
      <c r="C55" s="10" t="s">
        <v>380</v>
      </c>
      <c r="D55" s="11" t="s">
        <v>381</v>
      </c>
      <c r="E55" s="11" t="s">
        <v>382</v>
      </c>
      <c r="F55" s="11">
        <v>19</v>
      </c>
      <c r="G55" s="10" t="s">
        <v>41</v>
      </c>
      <c r="H55" s="10" t="s">
        <v>119</v>
      </c>
      <c r="I55" s="11">
        <v>85553109</v>
      </c>
      <c r="J55" s="10" t="s">
        <v>383</v>
      </c>
      <c r="K55" t="s">
        <v>64</v>
      </c>
      <c r="L55" t="s">
        <v>64</v>
      </c>
      <c r="M55" s="10" t="s">
        <v>384</v>
      </c>
      <c r="N55" s="10" t="s">
        <v>47</v>
      </c>
      <c r="O55" s="11">
        <v>86873106</v>
      </c>
      <c r="P55" s="11">
        <v>11</v>
      </c>
      <c r="Q55" s="10" t="s">
        <v>65</v>
      </c>
      <c r="R55" s="10" t="s">
        <v>132</v>
      </c>
      <c r="S55" t="s">
        <v>133</v>
      </c>
      <c r="T55" s="4">
        <v>43739</v>
      </c>
      <c r="U55" s="4">
        <v>43809</v>
      </c>
      <c r="V55" s="11" t="s">
        <v>68</v>
      </c>
      <c r="W55" s="11" t="s">
        <v>52</v>
      </c>
      <c r="X55" s="10" t="s">
        <v>89</v>
      </c>
      <c r="Y55" s="10" t="s">
        <v>385</v>
      </c>
      <c r="Z55" s="11">
        <v>85553109</v>
      </c>
      <c r="AA55" s="10" t="s">
        <v>386</v>
      </c>
      <c r="AB55" s="10" t="s">
        <v>368</v>
      </c>
      <c r="AC55" s="10" t="s">
        <v>387</v>
      </c>
      <c r="AD55" s="11" t="s">
        <v>80</v>
      </c>
      <c r="AE55" s="1">
        <v>2000</v>
      </c>
      <c r="AF55" s="11">
        <v>3</v>
      </c>
      <c r="AG55" s="11">
        <v>5</v>
      </c>
      <c r="AH55" s="11">
        <v>5</v>
      </c>
      <c r="AI55" s="10" t="s">
        <v>296</v>
      </c>
      <c r="AJ55" s="10"/>
      <c r="AK55" s="11">
        <v>10</v>
      </c>
      <c r="AL55" s="8" t="s">
        <v>58</v>
      </c>
    </row>
    <row r="56" spans="1:38" x14ac:dyDescent="0.3">
      <c r="A56" s="8">
        <v>55</v>
      </c>
      <c r="B56" s="12">
        <v>43449</v>
      </c>
      <c r="C56" t="s">
        <v>388</v>
      </c>
      <c r="D56" s="8" t="s">
        <v>389</v>
      </c>
      <c r="E56" s="12">
        <v>32673</v>
      </c>
      <c r="F56" s="16">
        <v>29</v>
      </c>
      <c r="G56" t="s">
        <v>61</v>
      </c>
      <c r="H56" t="s">
        <v>119</v>
      </c>
      <c r="I56" s="17">
        <v>77359643</v>
      </c>
      <c r="J56" t="s">
        <v>390</v>
      </c>
      <c r="K56" t="s">
        <v>64</v>
      </c>
      <c r="L56" t="s">
        <v>64</v>
      </c>
      <c r="O56" s="17">
        <v>88160905</v>
      </c>
      <c r="P56" s="8">
        <v>1</v>
      </c>
      <c r="Q56" t="s">
        <v>48</v>
      </c>
      <c r="R56" t="s">
        <v>190</v>
      </c>
      <c r="S56" t="s">
        <v>191</v>
      </c>
      <c r="T56" s="6">
        <v>43365</v>
      </c>
      <c r="U56" s="6">
        <v>43428</v>
      </c>
      <c r="V56" s="8" t="s">
        <v>68</v>
      </c>
      <c r="W56" s="8" t="s">
        <v>52</v>
      </c>
      <c r="X56" t="s">
        <v>115</v>
      </c>
      <c r="AB56" t="s">
        <v>391</v>
      </c>
      <c r="AC56" t="s">
        <v>392</v>
      </c>
      <c r="AD56" s="8" t="s">
        <v>52</v>
      </c>
      <c r="AE56" s="20"/>
      <c r="AF56" s="19"/>
      <c r="AI56" t="s">
        <v>91</v>
      </c>
      <c r="AJ56" t="s">
        <v>81</v>
      </c>
      <c r="AK56" s="8">
        <v>10</v>
      </c>
      <c r="AL56" s="8" t="s">
        <v>71</v>
      </c>
    </row>
    <row r="57" spans="1:38" x14ac:dyDescent="0.3">
      <c r="A57" s="8">
        <v>56</v>
      </c>
      <c r="B57" s="12">
        <v>43652.416585648149</v>
      </c>
      <c r="C57" t="s">
        <v>393</v>
      </c>
      <c r="D57" s="8" t="s">
        <v>394</v>
      </c>
      <c r="E57" s="12">
        <v>35538</v>
      </c>
      <c r="F57" s="8">
        <v>22</v>
      </c>
      <c r="G57" t="s">
        <v>41</v>
      </c>
      <c r="H57" t="s">
        <v>119</v>
      </c>
      <c r="I57" s="8">
        <v>57305527</v>
      </c>
      <c r="L57" s="10" t="s">
        <v>113</v>
      </c>
      <c r="M57" t="s">
        <v>395</v>
      </c>
      <c r="N57" s="10" t="s">
        <v>47</v>
      </c>
      <c r="O57" s="8">
        <v>77995583</v>
      </c>
      <c r="P57" s="8">
        <v>3</v>
      </c>
      <c r="Q57" t="s">
        <v>48</v>
      </c>
      <c r="R57" t="s">
        <v>78</v>
      </c>
      <c r="S57" t="s">
        <v>396</v>
      </c>
      <c r="T57" s="4">
        <v>43561</v>
      </c>
      <c r="U57" s="4">
        <v>43666</v>
      </c>
      <c r="V57" s="8" t="s">
        <v>51</v>
      </c>
      <c r="W57" s="8" t="s">
        <v>80</v>
      </c>
      <c r="AE57" s="2"/>
      <c r="AJ57" t="s">
        <v>81</v>
      </c>
      <c r="AK57" s="8">
        <v>10</v>
      </c>
      <c r="AL57" s="8" t="s">
        <v>92</v>
      </c>
    </row>
    <row r="58" spans="1:38" x14ac:dyDescent="0.3">
      <c r="A58" s="8">
        <v>57</v>
      </c>
      <c r="B58" s="12">
        <v>43449</v>
      </c>
      <c r="C58" t="s">
        <v>397</v>
      </c>
      <c r="D58" s="8" t="s">
        <v>398</v>
      </c>
      <c r="E58" s="12">
        <v>36522</v>
      </c>
      <c r="F58" s="16">
        <v>18</v>
      </c>
      <c r="G58" t="s">
        <v>61</v>
      </c>
      <c r="H58" t="s">
        <v>42</v>
      </c>
      <c r="I58" s="17">
        <v>75476592</v>
      </c>
      <c r="J58" t="s">
        <v>399</v>
      </c>
      <c r="K58" t="s">
        <v>63</v>
      </c>
      <c r="L58" t="s">
        <v>64</v>
      </c>
      <c r="O58" s="17">
        <v>75476592</v>
      </c>
      <c r="P58" s="8">
        <v>3</v>
      </c>
      <c r="Q58" t="s">
        <v>48</v>
      </c>
      <c r="R58" t="s">
        <v>66</v>
      </c>
      <c r="S58" t="s">
        <v>152</v>
      </c>
      <c r="T58" s="6">
        <v>43360</v>
      </c>
      <c r="U58" s="6">
        <v>43434</v>
      </c>
      <c r="V58" s="8" t="s">
        <v>68</v>
      </c>
      <c r="W58" s="8" t="s">
        <v>80</v>
      </c>
      <c r="AE58" s="20"/>
      <c r="AF58" s="19"/>
      <c r="AJ58" t="s">
        <v>81</v>
      </c>
      <c r="AK58" s="8">
        <v>10</v>
      </c>
      <c r="AL58" s="8" t="s">
        <v>71</v>
      </c>
    </row>
    <row r="59" spans="1:38" x14ac:dyDescent="0.3">
      <c r="A59" s="8">
        <v>58</v>
      </c>
      <c r="B59" s="9">
        <v>43750.470914351848</v>
      </c>
      <c r="C59" s="10" t="s">
        <v>400</v>
      </c>
      <c r="D59" s="11" t="s">
        <v>401</v>
      </c>
      <c r="E59" s="11" t="s">
        <v>402</v>
      </c>
      <c r="F59" s="11">
        <v>18</v>
      </c>
      <c r="G59" s="10" t="s">
        <v>41</v>
      </c>
      <c r="H59" s="10" t="s">
        <v>42</v>
      </c>
      <c r="I59" s="11">
        <v>84743312</v>
      </c>
      <c r="J59" s="10" t="s">
        <v>403</v>
      </c>
      <c r="K59" t="s">
        <v>64</v>
      </c>
      <c r="L59" t="s">
        <v>64</v>
      </c>
      <c r="M59" s="10" t="s">
        <v>404</v>
      </c>
      <c r="N59" s="10" t="s">
        <v>47</v>
      </c>
      <c r="O59" s="11">
        <v>81472450</v>
      </c>
      <c r="P59" s="11">
        <v>11</v>
      </c>
      <c r="Q59" s="10" t="s">
        <v>65</v>
      </c>
      <c r="R59" s="10" t="s">
        <v>190</v>
      </c>
      <c r="S59" s="10" t="s">
        <v>405</v>
      </c>
      <c r="T59" s="4">
        <v>43697</v>
      </c>
      <c r="U59" s="4">
        <v>43811</v>
      </c>
      <c r="V59" s="11" t="s">
        <v>68</v>
      </c>
      <c r="W59" s="11" t="s">
        <v>80</v>
      </c>
      <c r="X59" s="10"/>
      <c r="Y59" s="10"/>
      <c r="Z59" s="11"/>
      <c r="AA59" s="10"/>
      <c r="AB59" s="10"/>
      <c r="AC59" s="10"/>
      <c r="AD59" s="11"/>
      <c r="AE59" s="1"/>
      <c r="AF59" s="11"/>
      <c r="AG59" s="11"/>
      <c r="AH59" s="11"/>
      <c r="AI59" s="10"/>
      <c r="AJ59" s="10" t="s">
        <v>157</v>
      </c>
      <c r="AK59" s="11">
        <v>10</v>
      </c>
      <c r="AL59" s="8" t="s">
        <v>58</v>
      </c>
    </row>
    <row r="60" spans="1:38" x14ac:dyDescent="0.3">
      <c r="A60" s="8">
        <v>59</v>
      </c>
      <c r="B60" s="9">
        <v>43769.643472222226</v>
      </c>
      <c r="C60" s="10" t="s">
        <v>406</v>
      </c>
      <c r="D60" s="11" t="s">
        <v>407</v>
      </c>
      <c r="E60" s="13">
        <v>34892</v>
      </c>
      <c r="F60" s="11">
        <v>24</v>
      </c>
      <c r="G60" s="10" t="s">
        <v>41</v>
      </c>
      <c r="H60" s="10" t="s">
        <v>42</v>
      </c>
      <c r="I60" s="11">
        <v>75596765</v>
      </c>
      <c r="J60" s="10" t="s">
        <v>408</v>
      </c>
      <c r="K60" t="s">
        <v>64</v>
      </c>
      <c r="L60" t="s">
        <v>64</v>
      </c>
      <c r="M60" s="10" t="s">
        <v>409</v>
      </c>
      <c r="N60" s="10" t="s">
        <v>47</v>
      </c>
      <c r="O60" s="11">
        <v>85422537</v>
      </c>
      <c r="P60" s="11">
        <v>5</v>
      </c>
      <c r="Q60" s="10" t="s">
        <v>48</v>
      </c>
      <c r="R60" s="10" t="s">
        <v>98</v>
      </c>
      <c r="S60" s="10" t="s">
        <v>183</v>
      </c>
      <c r="T60" s="4">
        <v>43759</v>
      </c>
      <c r="U60" s="4">
        <v>43818</v>
      </c>
      <c r="V60" s="11" t="s">
        <v>68</v>
      </c>
      <c r="W60" s="11" t="s">
        <v>52</v>
      </c>
      <c r="X60" s="10" t="s">
        <v>89</v>
      </c>
      <c r="Y60" s="10" t="s">
        <v>410</v>
      </c>
      <c r="Z60" s="11">
        <v>7556765</v>
      </c>
      <c r="AA60" s="10" t="s">
        <v>411</v>
      </c>
      <c r="AB60" s="10" t="s">
        <v>412</v>
      </c>
      <c r="AC60" s="10" t="s">
        <v>413</v>
      </c>
      <c r="AD60" s="11" t="s">
        <v>52</v>
      </c>
      <c r="AE60" s="1">
        <v>8000</v>
      </c>
      <c r="AF60" s="11">
        <v>0.2</v>
      </c>
      <c r="AG60" s="11">
        <v>5</v>
      </c>
      <c r="AH60" s="11">
        <v>6</v>
      </c>
      <c r="AI60" s="10" t="s">
        <v>57</v>
      </c>
      <c r="AJ60" s="10"/>
      <c r="AK60" s="11">
        <v>10</v>
      </c>
      <c r="AL60" s="8" t="s">
        <v>58</v>
      </c>
    </row>
    <row r="61" spans="1:38" x14ac:dyDescent="0.3">
      <c r="A61" s="8">
        <v>60</v>
      </c>
      <c r="B61" s="9">
        <v>43752.705717592595</v>
      </c>
      <c r="C61" s="10" t="s">
        <v>414</v>
      </c>
      <c r="D61" s="11" t="s">
        <v>415</v>
      </c>
      <c r="E61" s="11" t="s">
        <v>416</v>
      </c>
      <c r="F61" s="11">
        <v>20</v>
      </c>
      <c r="G61" s="10" t="s">
        <v>41</v>
      </c>
      <c r="H61" s="10" t="s">
        <v>42</v>
      </c>
      <c r="I61" s="11">
        <v>82693203</v>
      </c>
      <c r="J61" s="10" t="s">
        <v>417</v>
      </c>
      <c r="K61" t="s">
        <v>64</v>
      </c>
      <c r="L61" t="s">
        <v>64</v>
      </c>
      <c r="M61" s="10" t="s">
        <v>418</v>
      </c>
      <c r="N61" s="10" t="s">
        <v>47</v>
      </c>
      <c r="O61" s="11" t="s">
        <v>419</v>
      </c>
      <c r="P61" s="11">
        <v>11</v>
      </c>
      <c r="Q61" s="10" t="s">
        <v>65</v>
      </c>
      <c r="R61" s="10" t="s">
        <v>190</v>
      </c>
      <c r="S61" s="10" t="s">
        <v>291</v>
      </c>
      <c r="T61" s="4">
        <v>43654</v>
      </c>
      <c r="U61" s="4">
        <v>43789</v>
      </c>
      <c r="V61" s="11" t="s">
        <v>68</v>
      </c>
      <c r="W61" s="11" t="s">
        <v>80</v>
      </c>
      <c r="X61" s="10"/>
      <c r="Y61" s="10"/>
      <c r="Z61" s="11"/>
      <c r="AA61" s="10"/>
      <c r="AB61" s="10"/>
      <c r="AC61" s="10"/>
      <c r="AD61" s="11"/>
      <c r="AE61" s="1"/>
      <c r="AF61" s="11"/>
      <c r="AG61" s="11"/>
      <c r="AH61" s="11"/>
      <c r="AI61" s="10"/>
      <c r="AJ61" s="10" t="s">
        <v>108</v>
      </c>
      <c r="AK61" s="11">
        <v>10</v>
      </c>
      <c r="AL61" s="8" t="s">
        <v>58</v>
      </c>
    </row>
    <row r="62" spans="1:38" x14ac:dyDescent="0.3">
      <c r="A62" s="8">
        <v>61</v>
      </c>
      <c r="B62" s="12">
        <v>43685.515555555554</v>
      </c>
      <c r="C62" t="s">
        <v>420</v>
      </c>
      <c r="D62" s="8" t="s">
        <v>421</v>
      </c>
      <c r="E62" s="12">
        <v>29486</v>
      </c>
      <c r="F62" s="8">
        <v>38</v>
      </c>
      <c r="G62" t="s">
        <v>127</v>
      </c>
      <c r="H62" t="s">
        <v>42</v>
      </c>
      <c r="I62" s="8">
        <v>78252915</v>
      </c>
      <c r="J62" t="s">
        <v>422</v>
      </c>
      <c r="K62" t="s">
        <v>423</v>
      </c>
      <c r="L62" t="s">
        <v>244</v>
      </c>
      <c r="M62" t="s">
        <v>424</v>
      </c>
      <c r="N62" s="10" t="s">
        <v>425</v>
      </c>
      <c r="O62" s="8">
        <v>22783312</v>
      </c>
      <c r="P62" s="8">
        <v>5</v>
      </c>
      <c r="Q62" t="s">
        <v>170</v>
      </c>
      <c r="R62" t="s">
        <v>49</v>
      </c>
      <c r="S62" s="10" t="s">
        <v>203</v>
      </c>
      <c r="T62" s="4">
        <v>43627</v>
      </c>
      <c r="U62" s="4">
        <v>43677</v>
      </c>
      <c r="V62" s="8" t="s">
        <v>68</v>
      </c>
      <c r="W62" s="8" t="s">
        <v>52</v>
      </c>
      <c r="X62" t="s">
        <v>426</v>
      </c>
      <c r="Y62" t="s">
        <v>427</v>
      </c>
      <c r="Z62" s="8">
        <v>22783312</v>
      </c>
      <c r="AA62" t="s">
        <v>428</v>
      </c>
      <c r="AB62" t="s">
        <v>55</v>
      </c>
      <c r="AC62" t="s">
        <v>429</v>
      </c>
      <c r="AD62" s="8" t="s">
        <v>52</v>
      </c>
      <c r="AE62" s="2">
        <v>4500</v>
      </c>
      <c r="AF62" s="8">
        <v>11</v>
      </c>
      <c r="AG62" s="8">
        <v>7</v>
      </c>
      <c r="AH62" s="8">
        <v>8</v>
      </c>
      <c r="AI62" t="s">
        <v>57</v>
      </c>
      <c r="AK62" s="8">
        <v>10</v>
      </c>
      <c r="AL62" s="8" t="s">
        <v>92</v>
      </c>
    </row>
    <row r="63" spans="1:38" x14ac:dyDescent="0.3">
      <c r="A63" s="8">
        <v>62</v>
      </c>
      <c r="B63" s="12">
        <v>43670.843969907408</v>
      </c>
      <c r="C63" t="s">
        <v>430</v>
      </c>
      <c r="D63" s="8" t="s">
        <v>348</v>
      </c>
      <c r="E63" s="12">
        <v>38148</v>
      </c>
      <c r="F63" s="8">
        <v>15</v>
      </c>
      <c r="G63" t="s">
        <v>41</v>
      </c>
      <c r="H63" t="s">
        <v>119</v>
      </c>
      <c r="I63" s="8">
        <v>58286638</v>
      </c>
      <c r="J63" t="s">
        <v>431</v>
      </c>
      <c r="K63" s="10" t="s">
        <v>44</v>
      </c>
      <c r="L63" s="10" t="s">
        <v>45</v>
      </c>
      <c r="M63" t="s">
        <v>432</v>
      </c>
      <c r="N63" s="10" t="s">
        <v>47</v>
      </c>
      <c r="O63" s="8" t="s">
        <v>348</v>
      </c>
      <c r="P63" s="8">
        <v>8</v>
      </c>
      <c r="Q63" t="s">
        <v>65</v>
      </c>
      <c r="R63" t="s">
        <v>87</v>
      </c>
      <c r="S63" t="s">
        <v>88</v>
      </c>
      <c r="T63" s="4">
        <v>43550</v>
      </c>
      <c r="U63" s="4">
        <v>43672</v>
      </c>
      <c r="V63" s="8" t="s">
        <v>68</v>
      </c>
      <c r="W63" s="8" t="s">
        <v>80</v>
      </c>
      <c r="AE63" s="2"/>
      <c r="AJ63" t="s">
        <v>157</v>
      </c>
      <c r="AK63" s="8">
        <v>10</v>
      </c>
      <c r="AL63" s="8" t="s">
        <v>92</v>
      </c>
    </row>
    <row r="64" spans="1:38" x14ac:dyDescent="0.3">
      <c r="A64" s="8">
        <v>63</v>
      </c>
      <c r="B64" s="12">
        <v>43661.523125</v>
      </c>
      <c r="C64" t="s">
        <v>433</v>
      </c>
      <c r="D64" s="8" t="s">
        <v>434</v>
      </c>
      <c r="E64" s="12">
        <v>36606</v>
      </c>
      <c r="F64" s="8">
        <v>19</v>
      </c>
      <c r="G64" t="s">
        <v>41</v>
      </c>
      <c r="H64" t="s">
        <v>119</v>
      </c>
      <c r="I64" s="8">
        <v>57293074</v>
      </c>
      <c r="K64" t="s">
        <v>194</v>
      </c>
      <c r="L64" s="10" t="s">
        <v>195</v>
      </c>
      <c r="N64" t="s">
        <v>90</v>
      </c>
      <c r="P64" s="8">
        <v>5</v>
      </c>
      <c r="Q64" t="s">
        <v>170</v>
      </c>
      <c r="R64" t="s">
        <v>197</v>
      </c>
      <c r="S64" t="s">
        <v>133</v>
      </c>
      <c r="T64" s="4">
        <v>43535</v>
      </c>
      <c r="U64" s="4">
        <v>43642</v>
      </c>
      <c r="V64" s="8" t="s">
        <v>51</v>
      </c>
      <c r="W64" s="8" t="s">
        <v>80</v>
      </c>
      <c r="AE64" s="2"/>
      <c r="AJ64" t="s">
        <v>108</v>
      </c>
      <c r="AK64" s="8">
        <v>9</v>
      </c>
      <c r="AL64" s="8" t="s">
        <v>92</v>
      </c>
    </row>
    <row r="65" spans="1:38" x14ac:dyDescent="0.3">
      <c r="A65" s="8">
        <v>64</v>
      </c>
      <c r="B65" s="12">
        <v>43624.562395833331</v>
      </c>
      <c r="C65" t="s">
        <v>435</v>
      </c>
      <c r="D65" s="8" t="s">
        <v>436</v>
      </c>
      <c r="E65" s="12">
        <v>37544</v>
      </c>
      <c r="F65" s="8">
        <v>16</v>
      </c>
      <c r="G65" t="s">
        <v>41</v>
      </c>
      <c r="H65" t="s">
        <v>42</v>
      </c>
      <c r="I65" s="8">
        <v>88760787</v>
      </c>
      <c r="L65" s="10" t="s">
        <v>64</v>
      </c>
      <c r="M65" t="s">
        <v>437</v>
      </c>
      <c r="N65" s="10" t="s">
        <v>47</v>
      </c>
      <c r="O65" s="8">
        <v>22895411</v>
      </c>
      <c r="P65" s="8">
        <v>11</v>
      </c>
      <c r="Q65" t="s">
        <v>65</v>
      </c>
      <c r="R65" t="s">
        <v>190</v>
      </c>
      <c r="S65" t="s">
        <v>405</v>
      </c>
      <c r="T65" s="4">
        <v>43526</v>
      </c>
      <c r="U65" s="4">
        <v>43645</v>
      </c>
      <c r="V65" s="8" t="s">
        <v>68</v>
      </c>
      <c r="W65" s="8" t="s">
        <v>80</v>
      </c>
      <c r="AE65" s="2"/>
      <c r="AJ65" t="s">
        <v>157</v>
      </c>
      <c r="AK65" s="8">
        <v>10</v>
      </c>
      <c r="AL65" s="8" t="s">
        <v>92</v>
      </c>
    </row>
    <row r="66" spans="1:38" x14ac:dyDescent="0.3">
      <c r="A66" s="8">
        <v>65</v>
      </c>
      <c r="B66" s="12">
        <v>43662.923298611109</v>
      </c>
      <c r="C66" t="s">
        <v>438</v>
      </c>
      <c r="E66" s="12">
        <v>37037</v>
      </c>
      <c r="F66" s="8">
        <v>16</v>
      </c>
      <c r="G66" s="10" t="s">
        <v>143</v>
      </c>
      <c r="H66" t="s">
        <v>119</v>
      </c>
      <c r="I66" s="8">
        <v>76705625</v>
      </c>
      <c r="J66" t="s">
        <v>439</v>
      </c>
      <c r="K66" t="s">
        <v>64</v>
      </c>
      <c r="L66" t="s">
        <v>64</v>
      </c>
      <c r="N66" t="s">
        <v>90</v>
      </c>
      <c r="P66" s="8">
        <v>8</v>
      </c>
      <c r="Q66" t="s">
        <v>65</v>
      </c>
      <c r="R66" t="s">
        <v>132</v>
      </c>
      <c r="S66" t="s">
        <v>171</v>
      </c>
      <c r="T66" s="4">
        <v>43542</v>
      </c>
      <c r="U66" s="4">
        <v>43603</v>
      </c>
      <c r="V66" s="8" t="s">
        <v>68</v>
      </c>
      <c r="W66" s="8" t="s">
        <v>80</v>
      </c>
      <c r="AE66" s="2"/>
      <c r="AJ66" t="s">
        <v>108</v>
      </c>
      <c r="AK66" s="8">
        <v>9</v>
      </c>
      <c r="AL66" s="8" t="s">
        <v>92</v>
      </c>
    </row>
    <row r="67" spans="1:38" x14ac:dyDescent="0.3">
      <c r="A67" s="8">
        <v>66</v>
      </c>
      <c r="B67" s="9">
        <v>43755.44027777778</v>
      </c>
      <c r="C67" s="10" t="s">
        <v>440</v>
      </c>
      <c r="D67" s="11" t="s">
        <v>441</v>
      </c>
      <c r="E67" s="13">
        <v>35924</v>
      </c>
      <c r="F67" s="11">
        <v>21</v>
      </c>
      <c r="G67" s="10" t="s">
        <v>41</v>
      </c>
      <c r="H67" s="10" t="s">
        <v>42</v>
      </c>
      <c r="I67" s="11">
        <v>84800883</v>
      </c>
      <c r="J67" s="10" t="s">
        <v>442</v>
      </c>
      <c r="K67" t="s">
        <v>64</v>
      </c>
      <c r="L67" t="s">
        <v>64</v>
      </c>
      <c r="M67" s="10" t="s">
        <v>443</v>
      </c>
      <c r="N67" s="10" t="s">
        <v>47</v>
      </c>
      <c r="O67" s="11">
        <v>85778260</v>
      </c>
      <c r="P67" s="11">
        <v>12</v>
      </c>
      <c r="Q67" s="10" t="s">
        <v>106</v>
      </c>
      <c r="R67" s="10" t="s">
        <v>123</v>
      </c>
      <c r="S67" t="s">
        <v>124</v>
      </c>
      <c r="T67" s="4">
        <v>43689</v>
      </c>
      <c r="U67" s="4">
        <v>43714</v>
      </c>
      <c r="V67" s="11" t="s">
        <v>68</v>
      </c>
      <c r="W67" s="11" t="s">
        <v>80</v>
      </c>
      <c r="X67" s="10"/>
      <c r="Y67" s="10"/>
      <c r="Z67" s="11"/>
      <c r="AA67" s="10"/>
      <c r="AB67" s="10"/>
      <c r="AC67" s="10"/>
      <c r="AD67" s="11"/>
      <c r="AE67" s="1"/>
      <c r="AF67" s="11"/>
      <c r="AG67" s="11"/>
      <c r="AH67" s="11"/>
      <c r="AI67" s="10"/>
      <c r="AJ67" t="s">
        <v>108</v>
      </c>
      <c r="AK67" s="11">
        <v>9</v>
      </c>
      <c r="AL67" s="8" t="s">
        <v>58</v>
      </c>
    </row>
    <row r="68" spans="1:38" x14ac:dyDescent="0.3">
      <c r="A68" s="8">
        <v>67</v>
      </c>
      <c r="B68" s="9">
        <v>43763.680833333332</v>
      </c>
      <c r="C68" s="10" t="s">
        <v>444</v>
      </c>
      <c r="D68" s="11" t="s">
        <v>445</v>
      </c>
      <c r="E68" s="13">
        <v>35637</v>
      </c>
      <c r="F68" s="11">
        <v>22</v>
      </c>
      <c r="G68" s="10" t="s">
        <v>127</v>
      </c>
      <c r="H68" s="10" t="s">
        <v>119</v>
      </c>
      <c r="I68" s="11">
        <v>88615001</v>
      </c>
      <c r="J68" s="10" t="s">
        <v>446</v>
      </c>
      <c r="K68" s="10" t="s">
        <v>194</v>
      </c>
      <c r="L68" s="10" t="s">
        <v>195</v>
      </c>
      <c r="M68" s="10" t="s">
        <v>447</v>
      </c>
      <c r="N68" t="s">
        <v>130</v>
      </c>
      <c r="O68" s="11">
        <v>89992800</v>
      </c>
      <c r="P68" s="11">
        <v>3</v>
      </c>
      <c r="Q68" s="10" t="s">
        <v>48</v>
      </c>
      <c r="R68" s="10" t="s">
        <v>197</v>
      </c>
      <c r="S68" t="s">
        <v>191</v>
      </c>
      <c r="T68" s="4">
        <v>43716</v>
      </c>
      <c r="U68" s="4">
        <v>43796</v>
      </c>
      <c r="V68" s="11" t="s">
        <v>51</v>
      </c>
      <c r="W68" s="11" t="s">
        <v>80</v>
      </c>
      <c r="X68" s="10"/>
      <c r="Y68" s="10"/>
      <c r="Z68" s="11"/>
      <c r="AA68" s="10"/>
      <c r="AB68" s="10"/>
      <c r="AC68" s="10"/>
      <c r="AD68" s="11"/>
      <c r="AE68" s="1"/>
      <c r="AF68" s="11"/>
      <c r="AG68" s="11"/>
      <c r="AH68" s="11"/>
      <c r="AI68" s="10"/>
      <c r="AJ68" s="10" t="s">
        <v>81</v>
      </c>
      <c r="AK68" s="11">
        <v>10</v>
      </c>
      <c r="AL68" s="8" t="s">
        <v>58</v>
      </c>
    </row>
    <row r="69" spans="1:38" x14ac:dyDescent="0.3">
      <c r="A69" s="8">
        <v>68</v>
      </c>
      <c r="B69" s="9">
        <v>43748.639317129629</v>
      </c>
      <c r="C69" s="10" t="s">
        <v>448</v>
      </c>
      <c r="D69" s="11" t="s">
        <v>449</v>
      </c>
      <c r="E69" s="11" t="s">
        <v>450</v>
      </c>
      <c r="F69" s="11">
        <v>20</v>
      </c>
      <c r="G69" s="10" t="s">
        <v>41</v>
      </c>
      <c r="H69" s="10" t="s">
        <v>119</v>
      </c>
      <c r="I69" s="11">
        <v>82977695</v>
      </c>
      <c r="J69" s="10" t="s">
        <v>451</v>
      </c>
      <c r="K69" s="10" t="s">
        <v>361</v>
      </c>
      <c r="L69" s="10" t="s">
        <v>45</v>
      </c>
      <c r="M69" s="10" t="s">
        <v>452</v>
      </c>
      <c r="N69" s="10" t="s">
        <v>47</v>
      </c>
      <c r="O69" s="11">
        <v>0</v>
      </c>
      <c r="P69" s="11">
        <v>11</v>
      </c>
      <c r="Q69" s="10" t="s">
        <v>65</v>
      </c>
      <c r="R69" s="10" t="s">
        <v>147</v>
      </c>
      <c r="S69" s="10" t="s">
        <v>148</v>
      </c>
      <c r="T69" s="4">
        <v>43620</v>
      </c>
      <c r="U69" s="4">
        <v>43734</v>
      </c>
      <c r="V69" s="11" t="s">
        <v>68</v>
      </c>
      <c r="W69" s="11" t="s">
        <v>80</v>
      </c>
      <c r="X69" s="10"/>
      <c r="Y69" s="10"/>
      <c r="Z69" s="11"/>
      <c r="AA69" s="10"/>
      <c r="AB69" s="10"/>
      <c r="AC69" s="10"/>
      <c r="AD69" s="11"/>
      <c r="AE69" s="1"/>
      <c r="AF69" s="11"/>
      <c r="AG69" s="11"/>
      <c r="AH69" s="11"/>
      <c r="AI69" s="10"/>
      <c r="AJ69" s="10" t="s">
        <v>81</v>
      </c>
      <c r="AK69" s="11">
        <v>10</v>
      </c>
      <c r="AL69" s="8" t="s">
        <v>58</v>
      </c>
    </row>
    <row r="70" spans="1:38" x14ac:dyDescent="0.3">
      <c r="A70" s="8">
        <v>69</v>
      </c>
      <c r="B70" s="12">
        <v>43628.426678240743</v>
      </c>
      <c r="C70" t="s">
        <v>453</v>
      </c>
      <c r="D70" s="8" t="s">
        <v>454</v>
      </c>
      <c r="E70" s="12">
        <v>35568</v>
      </c>
      <c r="F70" s="8">
        <v>22</v>
      </c>
      <c r="G70" t="s">
        <v>41</v>
      </c>
      <c r="H70" t="s">
        <v>119</v>
      </c>
      <c r="I70" s="8">
        <v>58157107</v>
      </c>
      <c r="L70" s="10" t="s">
        <v>64</v>
      </c>
      <c r="M70" t="s">
        <v>455</v>
      </c>
      <c r="N70" s="10" t="s">
        <v>47</v>
      </c>
      <c r="O70" s="8">
        <v>88993940</v>
      </c>
      <c r="P70" s="8">
        <v>1</v>
      </c>
      <c r="Q70" t="s">
        <v>48</v>
      </c>
      <c r="R70" t="s">
        <v>190</v>
      </c>
      <c r="S70" t="s">
        <v>191</v>
      </c>
      <c r="T70" s="4">
        <v>43528</v>
      </c>
      <c r="U70" s="4">
        <v>43644</v>
      </c>
      <c r="V70" s="8" t="s">
        <v>51</v>
      </c>
      <c r="W70" s="8" t="s">
        <v>80</v>
      </c>
      <c r="AE70" s="2"/>
      <c r="AJ70" t="s">
        <v>81</v>
      </c>
      <c r="AK70" s="8">
        <v>7</v>
      </c>
      <c r="AL70" s="8" t="s">
        <v>92</v>
      </c>
    </row>
    <row r="71" spans="1:38" x14ac:dyDescent="0.3">
      <c r="A71" s="8">
        <v>70</v>
      </c>
      <c r="B71" s="9">
        <v>43759.548055555555</v>
      </c>
      <c r="C71" s="10" t="s">
        <v>456</v>
      </c>
      <c r="D71" s="11" t="s">
        <v>457</v>
      </c>
      <c r="E71" s="11" t="s">
        <v>458</v>
      </c>
      <c r="F71" s="11">
        <v>41</v>
      </c>
      <c r="G71" s="10" t="s">
        <v>41</v>
      </c>
      <c r="H71" s="10" t="s">
        <v>119</v>
      </c>
      <c r="I71" s="11">
        <v>83937473</v>
      </c>
      <c r="J71" s="10" t="s">
        <v>459</v>
      </c>
      <c r="K71" t="s">
        <v>64</v>
      </c>
      <c r="L71" t="s">
        <v>64</v>
      </c>
      <c r="M71" s="10" t="s">
        <v>460</v>
      </c>
      <c r="N71" t="s">
        <v>186</v>
      </c>
      <c r="O71" s="11">
        <v>76171269</v>
      </c>
      <c r="P71" s="11">
        <v>3</v>
      </c>
      <c r="Q71" s="10" t="s">
        <v>48</v>
      </c>
      <c r="R71" s="10" t="s">
        <v>247</v>
      </c>
      <c r="S71" s="10" t="s">
        <v>461</v>
      </c>
      <c r="T71" s="4">
        <v>43704</v>
      </c>
      <c r="U71" s="4">
        <v>43791</v>
      </c>
      <c r="V71" s="11" t="s">
        <v>68</v>
      </c>
      <c r="W71" s="11" t="s">
        <v>80</v>
      </c>
      <c r="X71" s="10"/>
      <c r="Y71" s="10"/>
      <c r="Z71" s="11"/>
      <c r="AA71" s="10"/>
      <c r="AB71" s="10"/>
      <c r="AC71" s="10"/>
      <c r="AD71" s="11"/>
      <c r="AE71" s="1"/>
      <c r="AF71" s="11"/>
      <c r="AG71" s="11"/>
      <c r="AH71" s="11"/>
      <c r="AI71" s="10"/>
      <c r="AJ71" s="10" t="s">
        <v>81</v>
      </c>
      <c r="AK71" s="11">
        <v>10</v>
      </c>
      <c r="AL71" s="8" t="s">
        <v>58</v>
      </c>
    </row>
    <row r="72" spans="1:38" x14ac:dyDescent="0.3">
      <c r="A72" s="8">
        <v>71</v>
      </c>
      <c r="B72" s="9">
        <v>43769.665555555555</v>
      </c>
      <c r="C72" s="10" t="s">
        <v>462</v>
      </c>
      <c r="D72" s="11" t="s">
        <v>463</v>
      </c>
      <c r="E72" s="11" t="s">
        <v>464</v>
      </c>
      <c r="F72" s="11">
        <v>19</v>
      </c>
      <c r="G72" s="10" t="s">
        <v>41</v>
      </c>
      <c r="H72" s="10" t="s">
        <v>119</v>
      </c>
      <c r="I72" s="11">
        <v>50583392148</v>
      </c>
      <c r="J72" s="10" t="s">
        <v>465</v>
      </c>
      <c r="K72" t="s">
        <v>64</v>
      </c>
      <c r="L72" t="s">
        <v>64</v>
      </c>
      <c r="M72" s="10" t="s">
        <v>466</v>
      </c>
      <c r="N72" s="10" t="s">
        <v>186</v>
      </c>
      <c r="O72" s="11">
        <v>50589190369</v>
      </c>
      <c r="P72" s="11">
        <v>2</v>
      </c>
      <c r="Q72" s="10" t="s">
        <v>48</v>
      </c>
      <c r="R72" s="10" t="s">
        <v>98</v>
      </c>
      <c r="S72" s="10" t="s">
        <v>183</v>
      </c>
      <c r="T72" s="4">
        <v>43759</v>
      </c>
      <c r="U72" s="4">
        <v>43818</v>
      </c>
      <c r="V72" s="11" t="s">
        <v>68</v>
      </c>
      <c r="W72" s="11" t="s">
        <v>80</v>
      </c>
      <c r="X72" s="10"/>
      <c r="Y72" s="10"/>
      <c r="Z72" s="11"/>
      <c r="AA72" s="10"/>
      <c r="AB72" s="10"/>
      <c r="AC72" s="10"/>
      <c r="AD72" s="11"/>
      <c r="AE72" s="1"/>
      <c r="AF72" s="11"/>
      <c r="AG72" s="11"/>
      <c r="AH72" s="11"/>
      <c r="AI72" s="10"/>
      <c r="AJ72" t="s">
        <v>108</v>
      </c>
      <c r="AK72" s="11">
        <v>10</v>
      </c>
      <c r="AL72" s="8" t="s">
        <v>58</v>
      </c>
    </row>
    <row r="73" spans="1:38" x14ac:dyDescent="0.3">
      <c r="A73" s="8">
        <v>72</v>
      </c>
      <c r="B73" s="9">
        <v>43763.721053240741</v>
      </c>
      <c r="C73" s="10" t="s">
        <v>467</v>
      </c>
      <c r="D73" s="11" t="s">
        <v>468</v>
      </c>
      <c r="E73" s="13">
        <v>33774</v>
      </c>
      <c r="F73" s="11">
        <v>57</v>
      </c>
      <c r="G73" s="10" t="s">
        <v>127</v>
      </c>
      <c r="H73" s="10" t="s">
        <v>119</v>
      </c>
      <c r="I73" s="11">
        <v>53495371</v>
      </c>
      <c r="J73" s="10" t="s">
        <v>469</v>
      </c>
      <c r="K73" s="10" t="s">
        <v>470</v>
      </c>
      <c r="L73" s="10" t="s">
        <v>138</v>
      </c>
      <c r="M73" s="10" t="s">
        <v>471</v>
      </c>
      <c r="N73" t="s">
        <v>130</v>
      </c>
      <c r="O73" s="11">
        <v>87027799</v>
      </c>
      <c r="P73" s="11">
        <v>12</v>
      </c>
      <c r="Q73" s="10" t="s">
        <v>106</v>
      </c>
      <c r="R73" s="10" t="s">
        <v>197</v>
      </c>
      <c r="S73" t="s">
        <v>133</v>
      </c>
      <c r="T73" s="4">
        <v>43717</v>
      </c>
      <c r="U73" s="4">
        <v>43796</v>
      </c>
      <c r="V73" s="11" t="s">
        <v>68</v>
      </c>
      <c r="W73" s="11" t="s">
        <v>52</v>
      </c>
      <c r="X73" s="10" t="s">
        <v>89</v>
      </c>
      <c r="Y73" s="10"/>
      <c r="Z73" s="11"/>
      <c r="AA73" s="10"/>
      <c r="AB73" s="10" t="s">
        <v>249</v>
      </c>
      <c r="AC73" s="10" t="s">
        <v>90</v>
      </c>
      <c r="AD73" s="11" t="s">
        <v>52</v>
      </c>
      <c r="AE73" s="1"/>
      <c r="AF73" s="11"/>
      <c r="AG73" s="11">
        <v>1</v>
      </c>
      <c r="AH73" s="11">
        <v>6</v>
      </c>
      <c r="AI73" s="10" t="s">
        <v>91</v>
      </c>
      <c r="AJ73" s="10"/>
      <c r="AK73" s="11">
        <v>10</v>
      </c>
      <c r="AL73" s="8" t="s">
        <v>58</v>
      </c>
    </row>
    <row r="74" spans="1:38" x14ac:dyDescent="0.3">
      <c r="A74" s="8">
        <v>73</v>
      </c>
      <c r="B74" s="9">
        <v>43763.670289351852</v>
      </c>
      <c r="C74" s="10" t="s">
        <v>472</v>
      </c>
      <c r="D74" s="11" t="s">
        <v>473</v>
      </c>
      <c r="E74" s="13">
        <v>29407</v>
      </c>
      <c r="F74" s="11">
        <v>38</v>
      </c>
      <c r="G74" s="10" t="s">
        <v>41</v>
      </c>
      <c r="H74" s="10" t="s">
        <v>119</v>
      </c>
      <c r="I74" s="11">
        <v>86916630</v>
      </c>
      <c r="J74" s="10" t="s">
        <v>474</v>
      </c>
      <c r="K74" s="10" t="s">
        <v>194</v>
      </c>
      <c r="L74" s="10" t="s">
        <v>195</v>
      </c>
      <c r="M74" s="10" t="s">
        <v>475</v>
      </c>
      <c r="N74" s="10" t="s">
        <v>47</v>
      </c>
      <c r="O74" s="11">
        <v>25342497</v>
      </c>
      <c r="P74" s="11">
        <v>5</v>
      </c>
      <c r="Q74" s="10" t="s">
        <v>48</v>
      </c>
      <c r="R74" s="10" t="s">
        <v>197</v>
      </c>
      <c r="S74" t="s">
        <v>191</v>
      </c>
      <c r="T74" s="4">
        <v>43716</v>
      </c>
      <c r="U74" s="4">
        <v>43796</v>
      </c>
      <c r="V74" s="11" t="s">
        <v>68</v>
      </c>
      <c r="W74" s="11" t="s">
        <v>52</v>
      </c>
      <c r="X74" s="10" t="s">
        <v>89</v>
      </c>
      <c r="Y74" s="10"/>
      <c r="Z74" s="11"/>
      <c r="AA74" s="10"/>
      <c r="AB74" s="10" t="s">
        <v>476</v>
      </c>
      <c r="AC74" s="10" t="s">
        <v>477</v>
      </c>
      <c r="AD74" s="11" t="s">
        <v>80</v>
      </c>
      <c r="AE74" s="1"/>
      <c r="AF74" s="11"/>
      <c r="AG74" s="11"/>
      <c r="AH74" s="11"/>
      <c r="AI74" s="10" t="s">
        <v>57</v>
      </c>
      <c r="AJ74" s="10"/>
      <c r="AK74" s="11">
        <v>10</v>
      </c>
      <c r="AL74" s="8" t="s">
        <v>58</v>
      </c>
    </row>
    <row r="75" spans="1:38" x14ac:dyDescent="0.3">
      <c r="A75" s="8">
        <v>74</v>
      </c>
      <c r="B75" s="9">
        <v>43750.465937499997</v>
      </c>
      <c r="C75" s="10" t="s">
        <v>478</v>
      </c>
      <c r="D75" s="11"/>
      <c r="E75" s="11" t="s">
        <v>479</v>
      </c>
      <c r="F75" s="11">
        <v>16</v>
      </c>
      <c r="G75" s="10" t="s">
        <v>41</v>
      </c>
      <c r="H75" s="10" t="s">
        <v>119</v>
      </c>
      <c r="I75" s="11">
        <v>77719759</v>
      </c>
      <c r="J75" s="10" t="s">
        <v>480</v>
      </c>
      <c r="K75" t="s">
        <v>64</v>
      </c>
      <c r="L75" t="s">
        <v>64</v>
      </c>
      <c r="M75" s="10" t="s">
        <v>481</v>
      </c>
      <c r="N75" s="10" t="s">
        <v>47</v>
      </c>
      <c r="O75" s="11">
        <v>88982566</v>
      </c>
      <c r="P75" s="11">
        <v>10</v>
      </c>
      <c r="Q75" s="10" t="s">
        <v>65</v>
      </c>
      <c r="R75" s="10" t="s">
        <v>190</v>
      </c>
      <c r="S75" s="10" t="s">
        <v>405</v>
      </c>
      <c r="T75" s="4">
        <v>43697</v>
      </c>
      <c r="U75" s="4">
        <v>43811</v>
      </c>
      <c r="V75" s="11" t="s">
        <v>68</v>
      </c>
      <c r="W75" s="11" t="s">
        <v>80</v>
      </c>
      <c r="X75" s="10"/>
      <c r="Y75" s="10"/>
      <c r="Z75" s="11"/>
      <c r="AA75" s="10"/>
      <c r="AB75" s="10"/>
      <c r="AC75" s="10"/>
      <c r="AD75" s="11"/>
      <c r="AE75" s="1"/>
      <c r="AF75" s="11"/>
      <c r="AG75" s="11"/>
      <c r="AH75" s="11"/>
      <c r="AI75" s="10"/>
      <c r="AJ75" s="10" t="s">
        <v>108</v>
      </c>
      <c r="AK75" s="11">
        <v>10</v>
      </c>
      <c r="AL75" s="8" t="s">
        <v>58</v>
      </c>
    </row>
    <row r="76" spans="1:38" x14ac:dyDescent="0.3">
      <c r="A76" s="8">
        <v>75</v>
      </c>
      <c r="B76" s="12">
        <v>43664.580949074072</v>
      </c>
      <c r="C76" t="s">
        <v>482</v>
      </c>
      <c r="D76" s="8" t="s">
        <v>483</v>
      </c>
      <c r="E76" s="12">
        <v>37327</v>
      </c>
      <c r="F76" s="8">
        <v>17</v>
      </c>
      <c r="G76" t="s">
        <v>41</v>
      </c>
      <c r="H76" t="s">
        <v>119</v>
      </c>
      <c r="I76" s="8">
        <v>84908179</v>
      </c>
      <c r="J76" t="s">
        <v>484</v>
      </c>
      <c r="K76" t="s">
        <v>485</v>
      </c>
      <c r="L76" t="s">
        <v>162</v>
      </c>
      <c r="M76" t="s">
        <v>486</v>
      </c>
      <c r="N76" s="10" t="s">
        <v>47</v>
      </c>
      <c r="O76" s="8">
        <v>57959117</v>
      </c>
      <c r="P76" s="8">
        <v>11</v>
      </c>
      <c r="Q76" t="s">
        <v>65</v>
      </c>
      <c r="R76" t="s">
        <v>87</v>
      </c>
      <c r="S76" t="s">
        <v>88</v>
      </c>
      <c r="T76" s="4">
        <v>43594</v>
      </c>
      <c r="U76" s="4">
        <v>43706</v>
      </c>
      <c r="V76" s="8" t="s">
        <v>68</v>
      </c>
      <c r="W76" s="8" t="s">
        <v>80</v>
      </c>
      <c r="AE76" s="2"/>
      <c r="AJ76" s="10" t="s">
        <v>108</v>
      </c>
      <c r="AK76" s="8">
        <v>10</v>
      </c>
      <c r="AL76" s="8" t="s">
        <v>92</v>
      </c>
    </row>
    <row r="77" spans="1:38" x14ac:dyDescent="0.3">
      <c r="A77" s="8">
        <v>76</v>
      </c>
      <c r="B77" s="12">
        <v>43642.749976851854</v>
      </c>
      <c r="C77" t="s">
        <v>487</v>
      </c>
      <c r="D77" s="8" t="s">
        <v>488</v>
      </c>
      <c r="E77" s="12">
        <v>31155</v>
      </c>
      <c r="F77" s="8">
        <v>34</v>
      </c>
      <c r="G77" t="s">
        <v>127</v>
      </c>
      <c r="H77" t="s">
        <v>119</v>
      </c>
      <c r="I77" s="8">
        <v>58012065</v>
      </c>
      <c r="K77" t="s">
        <v>194</v>
      </c>
      <c r="L77" s="10" t="s">
        <v>195</v>
      </c>
      <c r="N77" t="s">
        <v>90</v>
      </c>
      <c r="P77" s="8">
        <v>8</v>
      </c>
      <c r="Q77" t="s">
        <v>65</v>
      </c>
      <c r="R77" t="s">
        <v>197</v>
      </c>
      <c r="S77" t="s">
        <v>489</v>
      </c>
      <c r="T77" s="4">
        <v>43537</v>
      </c>
      <c r="U77" s="4">
        <v>43644</v>
      </c>
      <c r="V77" s="8" t="s">
        <v>68</v>
      </c>
      <c r="W77" s="8" t="s">
        <v>52</v>
      </c>
      <c r="X77" t="s">
        <v>426</v>
      </c>
      <c r="Y77" t="s">
        <v>490</v>
      </c>
      <c r="AB77" s="10" t="s">
        <v>491</v>
      </c>
      <c r="AC77" t="s">
        <v>492</v>
      </c>
      <c r="AD77" s="8" t="s">
        <v>52</v>
      </c>
      <c r="AE77" s="2">
        <v>6000</v>
      </c>
      <c r="AF77" s="8">
        <v>3</v>
      </c>
      <c r="AG77" s="8">
        <v>2</v>
      </c>
      <c r="AI77" t="s">
        <v>57</v>
      </c>
      <c r="AK77" s="8">
        <v>10</v>
      </c>
      <c r="AL77" s="8" t="s">
        <v>92</v>
      </c>
    </row>
    <row r="78" spans="1:38" x14ac:dyDescent="0.3">
      <c r="A78" s="8">
        <v>77</v>
      </c>
      <c r="B78" s="9">
        <v>43787.554120370369</v>
      </c>
      <c r="C78" s="10" t="s">
        <v>493</v>
      </c>
      <c r="D78" s="11" t="s">
        <v>494</v>
      </c>
      <c r="E78" s="11" t="s">
        <v>495</v>
      </c>
      <c r="F78" s="11">
        <v>22</v>
      </c>
      <c r="G78" s="10" t="s">
        <v>143</v>
      </c>
      <c r="H78" s="10" t="s">
        <v>119</v>
      </c>
      <c r="I78" s="11">
        <v>81422644</v>
      </c>
      <c r="J78" s="10" t="s">
        <v>496</v>
      </c>
      <c r="K78" t="s">
        <v>64</v>
      </c>
      <c r="L78" t="s">
        <v>64</v>
      </c>
      <c r="M78" s="10" t="s">
        <v>497</v>
      </c>
      <c r="N78" t="s">
        <v>130</v>
      </c>
      <c r="O78" s="11">
        <v>81422644</v>
      </c>
      <c r="P78" s="11">
        <v>11</v>
      </c>
      <c r="Q78" s="10" t="s">
        <v>65</v>
      </c>
      <c r="R78" s="10" t="s">
        <v>132</v>
      </c>
      <c r="S78" t="s">
        <v>133</v>
      </c>
      <c r="T78" s="4">
        <v>43739</v>
      </c>
      <c r="U78" s="4">
        <v>43809</v>
      </c>
      <c r="V78" s="11" t="s">
        <v>68</v>
      </c>
      <c r="W78" s="11" t="s">
        <v>80</v>
      </c>
      <c r="X78" s="10"/>
      <c r="Y78" s="10"/>
      <c r="Z78" s="11"/>
      <c r="AA78" s="10"/>
      <c r="AB78" s="10"/>
      <c r="AC78" s="10"/>
      <c r="AD78" s="11"/>
      <c r="AE78" s="1"/>
      <c r="AF78" s="11"/>
      <c r="AG78" s="11"/>
      <c r="AH78" s="11"/>
      <c r="AI78" s="10"/>
      <c r="AJ78" s="10" t="s">
        <v>81</v>
      </c>
      <c r="AK78" s="11">
        <v>10</v>
      </c>
      <c r="AL78" s="8" t="s">
        <v>58</v>
      </c>
    </row>
    <row r="79" spans="1:38" x14ac:dyDescent="0.3">
      <c r="A79" s="8">
        <v>78</v>
      </c>
      <c r="B79" s="9">
        <v>43776.6091087963</v>
      </c>
      <c r="C79" s="10" t="s">
        <v>498</v>
      </c>
      <c r="D79" s="11" t="s">
        <v>499</v>
      </c>
      <c r="E79" s="11" t="s">
        <v>500</v>
      </c>
      <c r="F79" s="11">
        <v>33</v>
      </c>
      <c r="G79" s="10" t="s">
        <v>41</v>
      </c>
      <c r="H79" s="10" t="s">
        <v>119</v>
      </c>
      <c r="I79" s="11">
        <v>88540892</v>
      </c>
      <c r="J79" s="10" t="s">
        <v>501</v>
      </c>
      <c r="K79" s="10" t="s">
        <v>502</v>
      </c>
      <c r="L79" s="10" t="s">
        <v>502</v>
      </c>
      <c r="M79" s="10" t="s">
        <v>503</v>
      </c>
      <c r="N79" t="s">
        <v>186</v>
      </c>
      <c r="O79" s="11">
        <v>89299323</v>
      </c>
      <c r="P79" s="11">
        <v>4</v>
      </c>
      <c r="Q79" s="10" t="s">
        <v>48</v>
      </c>
      <c r="R79" s="10" t="s">
        <v>87</v>
      </c>
      <c r="S79" t="s">
        <v>133</v>
      </c>
      <c r="T79" s="4">
        <v>43756</v>
      </c>
      <c r="U79" s="4">
        <v>43861</v>
      </c>
      <c r="V79" s="11" t="s">
        <v>68</v>
      </c>
      <c r="W79" s="11" t="s">
        <v>52</v>
      </c>
      <c r="X79" s="10" t="s">
        <v>89</v>
      </c>
      <c r="Y79" s="10" t="s">
        <v>504</v>
      </c>
      <c r="Z79" s="11">
        <v>86038118</v>
      </c>
      <c r="AA79" s="10" t="s">
        <v>505</v>
      </c>
      <c r="AB79" s="10" t="s">
        <v>506</v>
      </c>
      <c r="AC79" s="10" t="s">
        <v>507</v>
      </c>
      <c r="AD79" s="11" t="s">
        <v>52</v>
      </c>
      <c r="AE79" s="1">
        <v>3500</v>
      </c>
      <c r="AF79" s="11">
        <v>8</v>
      </c>
      <c r="AG79" s="11">
        <v>5</v>
      </c>
      <c r="AH79" s="11">
        <v>9</v>
      </c>
      <c r="AI79" s="10" t="s">
        <v>57</v>
      </c>
      <c r="AJ79" s="10"/>
      <c r="AK79" s="11">
        <v>10</v>
      </c>
      <c r="AL79" s="8" t="s">
        <v>58</v>
      </c>
    </row>
    <row r="80" spans="1:38" x14ac:dyDescent="0.3">
      <c r="A80" s="8">
        <v>79</v>
      </c>
      <c r="B80" s="9">
        <v>43700.67460648148</v>
      </c>
      <c r="C80" s="10" t="s">
        <v>508</v>
      </c>
      <c r="D80" s="11" t="s">
        <v>509</v>
      </c>
      <c r="E80" s="11" t="s">
        <v>510</v>
      </c>
      <c r="F80" s="11">
        <v>42</v>
      </c>
      <c r="G80" s="10" t="s">
        <v>127</v>
      </c>
      <c r="H80" s="10" t="s">
        <v>119</v>
      </c>
      <c r="I80" s="11">
        <v>86401294</v>
      </c>
      <c r="J80" s="10" t="s">
        <v>511</v>
      </c>
      <c r="K80" s="10" t="s">
        <v>512</v>
      </c>
      <c r="L80" s="10" t="s">
        <v>195</v>
      </c>
      <c r="M80" s="10" t="s">
        <v>513</v>
      </c>
      <c r="N80" t="s">
        <v>130</v>
      </c>
      <c r="O80" s="11">
        <v>25334007</v>
      </c>
      <c r="P80" s="11">
        <v>5</v>
      </c>
      <c r="Q80" s="10" t="s">
        <v>48</v>
      </c>
      <c r="R80" s="10" t="s">
        <v>247</v>
      </c>
      <c r="S80" s="10" t="s">
        <v>514</v>
      </c>
      <c r="T80" s="4">
        <v>43620</v>
      </c>
      <c r="U80" s="4">
        <v>43700</v>
      </c>
      <c r="V80" s="11" t="s">
        <v>68</v>
      </c>
      <c r="W80" s="11" t="s">
        <v>80</v>
      </c>
      <c r="X80" s="10"/>
      <c r="Y80" s="10"/>
      <c r="Z80" s="11"/>
      <c r="AA80" s="10"/>
      <c r="AB80" s="10"/>
      <c r="AC80" s="10"/>
      <c r="AD80" s="11"/>
      <c r="AE80" s="1"/>
      <c r="AF80" s="11"/>
      <c r="AG80" s="11"/>
      <c r="AH80" s="11"/>
      <c r="AI80" s="10"/>
      <c r="AJ80" s="10" t="s">
        <v>81</v>
      </c>
      <c r="AK80" s="11">
        <v>10</v>
      </c>
      <c r="AL80" s="8" t="s">
        <v>58</v>
      </c>
    </row>
    <row r="81" spans="1:38" x14ac:dyDescent="0.3">
      <c r="A81" s="8">
        <v>80</v>
      </c>
      <c r="B81" s="9">
        <v>43748.482766203706</v>
      </c>
      <c r="C81" s="10" t="s">
        <v>515</v>
      </c>
      <c r="D81" s="11" t="s">
        <v>516</v>
      </c>
      <c r="E81" s="11" t="s">
        <v>517</v>
      </c>
      <c r="F81" s="11">
        <v>16</v>
      </c>
      <c r="G81" s="10" t="s">
        <v>41</v>
      </c>
      <c r="H81" s="10" t="s">
        <v>119</v>
      </c>
      <c r="I81" s="11">
        <v>81973073</v>
      </c>
      <c r="J81" s="10" t="s">
        <v>518</v>
      </c>
      <c r="K81" s="10" t="s">
        <v>361</v>
      </c>
      <c r="L81" s="10" t="s">
        <v>45</v>
      </c>
      <c r="M81" s="10" t="s">
        <v>519</v>
      </c>
      <c r="N81" s="10" t="s">
        <v>47</v>
      </c>
      <c r="O81" s="11">
        <v>81973073</v>
      </c>
      <c r="P81" s="11">
        <v>10</v>
      </c>
      <c r="Q81" s="10" t="s">
        <v>65</v>
      </c>
      <c r="R81" s="10" t="s">
        <v>147</v>
      </c>
      <c r="S81" s="10" t="s">
        <v>148</v>
      </c>
      <c r="T81" s="4">
        <v>43620</v>
      </c>
      <c r="U81" s="4">
        <v>43734</v>
      </c>
      <c r="V81" s="11" t="s">
        <v>68</v>
      </c>
      <c r="W81" s="11" t="s">
        <v>80</v>
      </c>
      <c r="X81" s="10"/>
      <c r="Y81" s="10"/>
      <c r="Z81" s="11"/>
      <c r="AA81" s="10"/>
      <c r="AB81" s="10"/>
      <c r="AC81" s="10"/>
      <c r="AD81" s="11"/>
      <c r="AE81" s="1"/>
      <c r="AF81" s="11"/>
      <c r="AG81" s="11"/>
      <c r="AH81" s="11"/>
      <c r="AI81" s="10"/>
      <c r="AJ81" s="10" t="s">
        <v>81</v>
      </c>
      <c r="AK81" s="11">
        <v>10</v>
      </c>
      <c r="AL81" s="8" t="s">
        <v>58</v>
      </c>
    </row>
    <row r="82" spans="1:38" x14ac:dyDescent="0.3">
      <c r="A82" s="8">
        <v>81</v>
      </c>
      <c r="B82" s="9">
        <v>43748.51353009259</v>
      </c>
      <c r="C82" s="10" t="s">
        <v>520</v>
      </c>
      <c r="D82" s="11" t="s">
        <v>521</v>
      </c>
      <c r="E82" s="11" t="s">
        <v>522</v>
      </c>
      <c r="F82" s="11">
        <v>21</v>
      </c>
      <c r="G82" s="10" t="s">
        <v>143</v>
      </c>
      <c r="H82" s="10" t="s">
        <v>119</v>
      </c>
      <c r="I82" s="11">
        <v>0</v>
      </c>
      <c r="J82" s="10" t="s">
        <v>523</v>
      </c>
      <c r="K82" s="10" t="s">
        <v>361</v>
      </c>
      <c r="L82" s="10" t="s">
        <v>45</v>
      </c>
      <c r="M82" s="10" t="s">
        <v>524</v>
      </c>
      <c r="N82" t="s">
        <v>130</v>
      </c>
      <c r="O82" s="11">
        <v>0</v>
      </c>
      <c r="P82" s="11">
        <v>11</v>
      </c>
      <c r="Q82" s="10" t="s">
        <v>65</v>
      </c>
      <c r="R82" s="10" t="s">
        <v>147</v>
      </c>
      <c r="S82" s="10" t="s">
        <v>148</v>
      </c>
      <c r="T82" s="4">
        <v>43620</v>
      </c>
      <c r="U82" s="4">
        <v>43734</v>
      </c>
      <c r="V82" s="11" t="s">
        <v>68</v>
      </c>
      <c r="W82" s="11" t="s">
        <v>80</v>
      </c>
      <c r="X82" s="10"/>
      <c r="Y82" s="10"/>
      <c r="Z82" s="11"/>
      <c r="AA82" s="10"/>
      <c r="AB82" s="10"/>
      <c r="AC82" s="10"/>
      <c r="AD82" s="11"/>
      <c r="AE82" s="1"/>
      <c r="AF82" s="11"/>
      <c r="AG82" s="11"/>
      <c r="AH82" s="11"/>
      <c r="AI82" s="10"/>
      <c r="AJ82" s="10" t="s">
        <v>81</v>
      </c>
      <c r="AK82" s="11">
        <v>10</v>
      </c>
      <c r="AL82" s="8" t="s">
        <v>58</v>
      </c>
    </row>
    <row r="83" spans="1:38" x14ac:dyDescent="0.3">
      <c r="A83" s="8">
        <v>82</v>
      </c>
      <c r="B83" s="12">
        <v>43685.529560185183</v>
      </c>
      <c r="C83" t="s">
        <v>525</v>
      </c>
      <c r="D83" s="8" t="s">
        <v>526</v>
      </c>
      <c r="E83" s="12">
        <v>33895</v>
      </c>
      <c r="F83" s="8">
        <v>27</v>
      </c>
      <c r="G83" t="s">
        <v>127</v>
      </c>
      <c r="H83" t="s">
        <v>119</v>
      </c>
      <c r="I83" s="8">
        <v>78853224</v>
      </c>
      <c r="J83" t="s">
        <v>527</v>
      </c>
      <c r="K83" s="10" t="s">
        <v>244</v>
      </c>
      <c r="L83" s="10" t="s">
        <v>244</v>
      </c>
      <c r="M83" t="s">
        <v>528</v>
      </c>
      <c r="N83" t="s">
        <v>130</v>
      </c>
      <c r="O83" s="8">
        <v>78853224</v>
      </c>
      <c r="P83" s="8">
        <v>11</v>
      </c>
      <c r="Q83" t="s">
        <v>65</v>
      </c>
      <c r="R83" t="s">
        <v>49</v>
      </c>
      <c r="S83" s="10" t="s">
        <v>203</v>
      </c>
      <c r="T83" s="4">
        <v>43627</v>
      </c>
      <c r="U83" s="4">
        <v>43677</v>
      </c>
      <c r="V83" s="8" t="s">
        <v>68</v>
      </c>
      <c r="W83" s="8" t="s">
        <v>80</v>
      </c>
      <c r="AE83" s="2"/>
      <c r="AJ83" t="s">
        <v>81</v>
      </c>
      <c r="AK83" s="8">
        <v>10</v>
      </c>
      <c r="AL83" s="8" t="s">
        <v>92</v>
      </c>
    </row>
    <row r="84" spans="1:38" x14ac:dyDescent="0.3">
      <c r="A84" s="8">
        <v>83</v>
      </c>
      <c r="B84" s="12">
        <v>43642.442754629628</v>
      </c>
      <c r="C84" t="s">
        <v>529</v>
      </c>
      <c r="D84" s="8" t="s">
        <v>530</v>
      </c>
      <c r="E84" s="12">
        <v>26413</v>
      </c>
      <c r="F84" s="8">
        <v>46</v>
      </c>
      <c r="G84" t="s">
        <v>127</v>
      </c>
      <c r="H84" t="s">
        <v>119</v>
      </c>
      <c r="I84" s="8">
        <v>57281905</v>
      </c>
      <c r="K84" s="10" t="s">
        <v>194</v>
      </c>
      <c r="L84" s="10" t="s">
        <v>195</v>
      </c>
      <c r="M84" t="s">
        <v>531</v>
      </c>
      <c r="N84" t="s">
        <v>130</v>
      </c>
      <c r="O84" s="8">
        <v>84603766</v>
      </c>
      <c r="P84" s="8">
        <v>9</v>
      </c>
      <c r="Q84" t="s">
        <v>65</v>
      </c>
      <c r="R84" t="s">
        <v>197</v>
      </c>
      <c r="S84" t="s">
        <v>171</v>
      </c>
      <c r="T84" s="4">
        <v>43535</v>
      </c>
      <c r="U84" s="4">
        <v>43642</v>
      </c>
      <c r="V84" s="8" t="s">
        <v>51</v>
      </c>
      <c r="W84" s="8" t="s">
        <v>80</v>
      </c>
      <c r="AE84" s="2"/>
      <c r="AJ84" s="10" t="s">
        <v>108</v>
      </c>
      <c r="AK84" s="8">
        <v>9</v>
      </c>
      <c r="AL84" s="8" t="s">
        <v>92</v>
      </c>
    </row>
    <row r="85" spans="1:38" x14ac:dyDescent="0.3">
      <c r="A85" s="8">
        <v>84</v>
      </c>
      <c r="B85" s="9">
        <v>43748.635439814818</v>
      </c>
      <c r="C85" s="10" t="s">
        <v>532</v>
      </c>
      <c r="D85" s="11" t="s">
        <v>533</v>
      </c>
      <c r="E85" s="11" t="s">
        <v>534</v>
      </c>
      <c r="F85" s="11">
        <v>23</v>
      </c>
      <c r="G85" s="10" t="s">
        <v>143</v>
      </c>
      <c r="H85" s="10" t="s">
        <v>119</v>
      </c>
      <c r="I85" s="11">
        <v>86233203</v>
      </c>
      <c r="J85" s="10" t="s">
        <v>535</v>
      </c>
      <c r="K85" s="10" t="s">
        <v>355</v>
      </c>
      <c r="L85" s="10" t="s">
        <v>45</v>
      </c>
      <c r="M85" s="10" t="s">
        <v>536</v>
      </c>
      <c r="N85" t="s">
        <v>130</v>
      </c>
      <c r="O85" s="11">
        <v>86233203</v>
      </c>
      <c r="P85" s="11">
        <v>11</v>
      </c>
      <c r="Q85" s="10" t="s">
        <v>65</v>
      </c>
      <c r="R85" s="10" t="s">
        <v>147</v>
      </c>
      <c r="S85" s="10" t="s">
        <v>148</v>
      </c>
      <c r="T85" s="4">
        <v>43619</v>
      </c>
      <c r="U85" s="4">
        <v>43733</v>
      </c>
      <c r="V85" s="11" t="s">
        <v>68</v>
      </c>
      <c r="W85" s="11" t="s">
        <v>80</v>
      </c>
      <c r="X85" s="10"/>
      <c r="Y85" s="10"/>
      <c r="Z85" s="11"/>
      <c r="AA85" s="10"/>
      <c r="AB85" s="10"/>
      <c r="AC85" s="10"/>
      <c r="AD85" s="11"/>
      <c r="AE85" s="1"/>
      <c r="AF85" s="11"/>
      <c r="AG85" s="11"/>
      <c r="AH85" s="11"/>
      <c r="AI85" s="10"/>
      <c r="AJ85" s="10" t="s">
        <v>81</v>
      </c>
      <c r="AK85" s="11">
        <v>10</v>
      </c>
      <c r="AL85" s="8" t="s">
        <v>58</v>
      </c>
    </row>
    <row r="86" spans="1:38" x14ac:dyDescent="0.3">
      <c r="A86" s="8">
        <v>85</v>
      </c>
      <c r="B86" s="9">
        <v>43776.665358796294</v>
      </c>
      <c r="C86" s="10" t="s">
        <v>537</v>
      </c>
      <c r="D86" s="11" t="s">
        <v>538</v>
      </c>
      <c r="E86" s="11" t="s">
        <v>539</v>
      </c>
      <c r="F86" s="11">
        <v>23</v>
      </c>
      <c r="G86" s="10" t="s">
        <v>143</v>
      </c>
      <c r="H86" s="10" t="s">
        <v>119</v>
      </c>
      <c r="I86" s="11">
        <v>75414574</v>
      </c>
      <c r="J86" s="10" t="s">
        <v>540</v>
      </c>
      <c r="K86" s="10" t="s">
        <v>138</v>
      </c>
      <c r="L86" s="10" t="s">
        <v>138</v>
      </c>
      <c r="M86" s="10" t="s">
        <v>541</v>
      </c>
      <c r="N86" t="s">
        <v>130</v>
      </c>
      <c r="O86" s="11">
        <v>87670313</v>
      </c>
      <c r="P86" s="11">
        <v>9</v>
      </c>
      <c r="Q86" s="10" t="s">
        <v>65</v>
      </c>
      <c r="R86" s="10" t="s">
        <v>87</v>
      </c>
      <c r="S86" t="s">
        <v>133</v>
      </c>
      <c r="T86" s="4">
        <v>43755</v>
      </c>
      <c r="U86" s="4">
        <v>43861</v>
      </c>
      <c r="V86" s="11" t="s">
        <v>68</v>
      </c>
      <c r="W86" s="11" t="s">
        <v>52</v>
      </c>
      <c r="X86" s="10" t="s">
        <v>89</v>
      </c>
      <c r="Y86" s="10" t="s">
        <v>542</v>
      </c>
      <c r="Z86" s="11">
        <v>75414574</v>
      </c>
      <c r="AA86" s="10" t="s">
        <v>540</v>
      </c>
      <c r="AB86" s="10" t="s">
        <v>476</v>
      </c>
      <c r="AC86" t="s">
        <v>543</v>
      </c>
      <c r="AD86" s="11" t="s">
        <v>80</v>
      </c>
      <c r="AE86" s="1">
        <v>5000</v>
      </c>
      <c r="AF86" s="11">
        <v>8</v>
      </c>
      <c r="AG86" s="11">
        <v>7</v>
      </c>
      <c r="AH86" s="11">
        <v>9</v>
      </c>
      <c r="AI86" s="10" t="s">
        <v>57</v>
      </c>
      <c r="AJ86" s="10"/>
      <c r="AK86" s="11">
        <v>10</v>
      </c>
      <c r="AL86" s="8" t="s">
        <v>58</v>
      </c>
    </row>
    <row r="87" spans="1:38" x14ac:dyDescent="0.3">
      <c r="A87" s="8">
        <v>86</v>
      </c>
      <c r="B87" s="9">
        <v>43755.439606481479</v>
      </c>
      <c r="C87" s="10" t="s">
        <v>544</v>
      </c>
      <c r="D87" s="11" t="s">
        <v>545</v>
      </c>
      <c r="E87" s="13">
        <v>35776</v>
      </c>
      <c r="F87" s="11">
        <v>21</v>
      </c>
      <c r="G87" s="10" t="s">
        <v>41</v>
      </c>
      <c r="H87" s="10" t="s">
        <v>119</v>
      </c>
      <c r="I87" s="11">
        <v>77772037</v>
      </c>
      <c r="J87" s="10" t="s">
        <v>546</v>
      </c>
      <c r="K87" t="s">
        <v>64</v>
      </c>
      <c r="L87" t="s">
        <v>64</v>
      </c>
      <c r="M87" s="10" t="s">
        <v>547</v>
      </c>
      <c r="N87" s="10" t="s">
        <v>186</v>
      </c>
      <c r="O87" s="11">
        <v>84560531</v>
      </c>
      <c r="P87" s="11">
        <v>12</v>
      </c>
      <c r="Q87" s="10" t="s">
        <v>106</v>
      </c>
      <c r="R87" s="10" t="s">
        <v>123</v>
      </c>
      <c r="S87" t="s">
        <v>124</v>
      </c>
      <c r="T87" s="4">
        <v>43689</v>
      </c>
      <c r="U87" s="4">
        <v>43714</v>
      </c>
      <c r="V87" s="11" t="s">
        <v>68</v>
      </c>
      <c r="W87" s="11" t="s">
        <v>80</v>
      </c>
      <c r="X87" s="10"/>
      <c r="Y87" s="10"/>
      <c r="Z87" s="11"/>
      <c r="AA87" s="10"/>
      <c r="AB87" s="10"/>
      <c r="AC87" s="10"/>
      <c r="AD87" s="11"/>
      <c r="AE87" s="1"/>
      <c r="AF87" s="11"/>
      <c r="AG87" s="11"/>
      <c r="AH87" s="11"/>
      <c r="AI87" s="10"/>
      <c r="AJ87" t="s">
        <v>108</v>
      </c>
      <c r="AK87" s="11">
        <v>10</v>
      </c>
      <c r="AL87" s="8" t="s">
        <v>58</v>
      </c>
    </row>
    <row r="88" spans="1:38" x14ac:dyDescent="0.3">
      <c r="A88" s="8">
        <v>87</v>
      </c>
      <c r="B88" s="9">
        <v>43783.559675925928</v>
      </c>
      <c r="C88" s="10" t="s">
        <v>548</v>
      </c>
      <c r="D88" s="11" t="s">
        <v>549</v>
      </c>
      <c r="E88" s="11" t="s">
        <v>550</v>
      </c>
      <c r="F88" s="11">
        <v>23</v>
      </c>
      <c r="G88" s="10" t="s">
        <v>127</v>
      </c>
      <c r="H88" s="10" t="s">
        <v>119</v>
      </c>
      <c r="I88" s="11">
        <v>85514128</v>
      </c>
      <c r="J88" s="10" t="s">
        <v>551</v>
      </c>
      <c r="K88" s="10" t="s">
        <v>552</v>
      </c>
      <c r="L88" s="10" t="s">
        <v>552</v>
      </c>
      <c r="M88" s="10" t="s">
        <v>553</v>
      </c>
      <c r="N88" s="10" t="s">
        <v>47</v>
      </c>
      <c r="O88" s="11">
        <v>88163570</v>
      </c>
      <c r="P88" s="11">
        <v>5</v>
      </c>
      <c r="Q88" s="10" t="s">
        <v>48</v>
      </c>
      <c r="R88" s="10" t="s">
        <v>49</v>
      </c>
      <c r="S88" s="10" t="s">
        <v>203</v>
      </c>
      <c r="T88" s="4">
        <v>43748</v>
      </c>
      <c r="U88" s="4">
        <v>43791</v>
      </c>
      <c r="V88" s="11" t="s">
        <v>68</v>
      </c>
      <c r="W88" s="11" t="s">
        <v>80</v>
      </c>
      <c r="X88" s="10"/>
      <c r="Y88" s="10"/>
      <c r="Z88" s="11"/>
      <c r="AA88" s="10"/>
      <c r="AB88" s="10"/>
      <c r="AC88" s="10"/>
      <c r="AD88" s="11"/>
      <c r="AE88" s="1"/>
      <c r="AF88" s="11"/>
      <c r="AG88" s="11"/>
      <c r="AH88" s="11"/>
      <c r="AI88" s="10"/>
      <c r="AJ88" s="10" t="s">
        <v>81</v>
      </c>
      <c r="AK88" s="11">
        <v>10</v>
      </c>
      <c r="AL88" s="8" t="s">
        <v>58</v>
      </c>
    </row>
    <row r="89" spans="1:38" x14ac:dyDescent="0.3">
      <c r="A89" s="8">
        <v>88</v>
      </c>
      <c r="B89" s="9">
        <v>43749.5387962963</v>
      </c>
      <c r="C89" s="10" t="s">
        <v>554</v>
      </c>
      <c r="D89" s="11" t="s">
        <v>555</v>
      </c>
      <c r="E89" s="11" t="s">
        <v>556</v>
      </c>
      <c r="F89" s="11">
        <v>22</v>
      </c>
      <c r="G89" s="10" t="s">
        <v>41</v>
      </c>
      <c r="H89" s="10" t="s">
        <v>119</v>
      </c>
      <c r="I89" s="11">
        <v>82467242</v>
      </c>
      <c r="J89" s="10" t="s">
        <v>557</v>
      </c>
      <c r="K89" s="10" t="s">
        <v>558</v>
      </c>
      <c r="L89" s="10" t="s">
        <v>45</v>
      </c>
      <c r="M89" s="10" t="s">
        <v>559</v>
      </c>
      <c r="N89" s="10" t="s">
        <v>47</v>
      </c>
      <c r="O89" s="11">
        <v>82467242</v>
      </c>
      <c r="P89" s="11">
        <v>11</v>
      </c>
      <c r="Q89" s="10" t="s">
        <v>65</v>
      </c>
      <c r="R89" s="10" t="s">
        <v>147</v>
      </c>
      <c r="S89" s="10" t="s">
        <v>560</v>
      </c>
      <c r="T89" s="4">
        <v>43619</v>
      </c>
      <c r="U89" s="4">
        <v>43738</v>
      </c>
      <c r="V89" s="11" t="s">
        <v>68</v>
      </c>
      <c r="W89" s="11" t="s">
        <v>80</v>
      </c>
      <c r="X89" s="10"/>
      <c r="Y89" s="10"/>
      <c r="Z89" s="11"/>
      <c r="AA89" s="10"/>
      <c r="AB89" s="10"/>
      <c r="AC89" s="10"/>
      <c r="AD89" s="11"/>
      <c r="AE89" s="1"/>
      <c r="AF89" s="11"/>
      <c r="AG89" s="11"/>
      <c r="AH89" s="11"/>
      <c r="AI89" s="10"/>
      <c r="AJ89" s="10" t="s">
        <v>81</v>
      </c>
      <c r="AK89" s="11">
        <v>10</v>
      </c>
      <c r="AL89" s="8" t="s">
        <v>58</v>
      </c>
    </row>
    <row r="90" spans="1:38" x14ac:dyDescent="0.3">
      <c r="A90" s="8">
        <v>89</v>
      </c>
      <c r="B90" s="12">
        <v>43675.560081018521</v>
      </c>
      <c r="C90" t="s">
        <v>561</v>
      </c>
      <c r="D90" s="8" t="s">
        <v>562</v>
      </c>
      <c r="E90" s="8" t="s">
        <v>563</v>
      </c>
      <c r="F90" s="8">
        <v>20</v>
      </c>
      <c r="G90" t="s">
        <v>41</v>
      </c>
      <c r="H90" t="s">
        <v>42</v>
      </c>
      <c r="I90" s="8">
        <v>76902711</v>
      </c>
      <c r="J90" t="s">
        <v>564</v>
      </c>
      <c r="K90" s="10" t="s">
        <v>63</v>
      </c>
      <c r="L90" s="10" t="s">
        <v>64</v>
      </c>
      <c r="M90" t="s">
        <v>565</v>
      </c>
      <c r="N90" s="10" t="s">
        <v>47</v>
      </c>
      <c r="O90" s="8">
        <v>50670410909</v>
      </c>
      <c r="P90" s="8">
        <v>9</v>
      </c>
      <c r="Q90" s="10" t="s">
        <v>106</v>
      </c>
      <c r="R90" t="s">
        <v>123</v>
      </c>
      <c r="S90" t="s">
        <v>566</v>
      </c>
      <c r="T90" s="4">
        <v>43654</v>
      </c>
      <c r="U90" s="4">
        <v>43686</v>
      </c>
      <c r="V90" s="8" t="s">
        <v>68</v>
      </c>
      <c r="W90" s="8" t="s">
        <v>80</v>
      </c>
      <c r="AE90" s="2"/>
      <c r="AJ90" s="10" t="s">
        <v>108</v>
      </c>
      <c r="AK90" s="8">
        <v>10</v>
      </c>
      <c r="AL90" s="8" t="s">
        <v>92</v>
      </c>
    </row>
    <row r="91" spans="1:38" x14ac:dyDescent="0.3">
      <c r="A91" s="8">
        <v>90</v>
      </c>
      <c r="B91" s="12">
        <v>43661.967650462961</v>
      </c>
      <c r="C91" t="s">
        <v>567</v>
      </c>
      <c r="D91" s="8" t="s">
        <v>568</v>
      </c>
      <c r="E91" s="12">
        <v>35369</v>
      </c>
      <c r="F91" s="8">
        <v>22</v>
      </c>
      <c r="G91" t="s">
        <v>41</v>
      </c>
      <c r="H91" t="s">
        <v>119</v>
      </c>
      <c r="K91" t="s">
        <v>194</v>
      </c>
      <c r="L91" s="10" t="s">
        <v>195</v>
      </c>
      <c r="N91" t="s">
        <v>90</v>
      </c>
      <c r="P91" s="8">
        <v>11</v>
      </c>
      <c r="Q91" t="s">
        <v>65</v>
      </c>
      <c r="R91" t="s">
        <v>197</v>
      </c>
      <c r="S91" t="s">
        <v>489</v>
      </c>
      <c r="T91" s="4">
        <v>43537</v>
      </c>
      <c r="U91" s="4">
        <v>43644</v>
      </c>
      <c r="V91" s="8" t="s">
        <v>134</v>
      </c>
      <c r="W91" s="8" t="s">
        <v>80</v>
      </c>
      <c r="AE91" s="2"/>
      <c r="AJ91" t="s">
        <v>157</v>
      </c>
      <c r="AK91" s="8">
        <v>8</v>
      </c>
      <c r="AL91" s="8" t="s">
        <v>92</v>
      </c>
    </row>
    <row r="92" spans="1:38" x14ac:dyDescent="0.3">
      <c r="A92" s="8">
        <v>91</v>
      </c>
      <c r="B92" s="9">
        <v>43787.445208333331</v>
      </c>
      <c r="C92" s="10" t="s">
        <v>569</v>
      </c>
      <c r="D92" s="11" t="s">
        <v>570</v>
      </c>
      <c r="E92" s="11" t="s">
        <v>571</v>
      </c>
      <c r="F92" s="11">
        <v>17</v>
      </c>
      <c r="G92" s="10" t="s">
        <v>41</v>
      </c>
      <c r="H92" s="10" t="s">
        <v>119</v>
      </c>
      <c r="I92" s="11">
        <v>88949650</v>
      </c>
      <c r="J92" s="10" t="s">
        <v>572</v>
      </c>
      <c r="K92" t="s">
        <v>64</v>
      </c>
      <c r="L92" t="s">
        <v>64</v>
      </c>
      <c r="M92" s="10" t="s">
        <v>573</v>
      </c>
      <c r="N92" s="10" t="s">
        <v>47</v>
      </c>
      <c r="O92" s="11">
        <v>84530379</v>
      </c>
      <c r="P92" s="11">
        <v>11</v>
      </c>
      <c r="Q92" s="10" t="s">
        <v>65</v>
      </c>
      <c r="R92" s="10" t="s">
        <v>132</v>
      </c>
      <c r="S92" t="s">
        <v>133</v>
      </c>
      <c r="T92" s="4">
        <v>43739</v>
      </c>
      <c r="U92" s="4">
        <v>43809</v>
      </c>
      <c r="V92" s="11" t="s">
        <v>51</v>
      </c>
      <c r="W92" s="11" t="s">
        <v>80</v>
      </c>
      <c r="X92" s="10"/>
      <c r="Y92" s="10"/>
      <c r="Z92" s="11"/>
      <c r="AA92" s="10"/>
      <c r="AB92" s="10"/>
      <c r="AC92" s="10"/>
      <c r="AD92" s="11"/>
      <c r="AE92" s="1"/>
      <c r="AF92" s="11"/>
      <c r="AG92" s="11"/>
      <c r="AH92" s="11"/>
      <c r="AI92" s="10"/>
      <c r="AJ92" s="10" t="s">
        <v>574</v>
      </c>
      <c r="AK92" s="11">
        <v>10</v>
      </c>
      <c r="AL92" s="8" t="s">
        <v>58</v>
      </c>
    </row>
    <row r="93" spans="1:38" x14ac:dyDescent="0.3">
      <c r="A93" s="8">
        <v>92</v>
      </c>
      <c r="B93" s="9">
        <v>43728.725844907407</v>
      </c>
      <c r="C93" s="10" t="s">
        <v>575</v>
      </c>
      <c r="D93" s="11" t="s">
        <v>576</v>
      </c>
      <c r="E93" s="11" t="s">
        <v>577</v>
      </c>
      <c r="F93" s="11">
        <v>18</v>
      </c>
      <c r="G93" s="10" t="s">
        <v>41</v>
      </c>
      <c r="H93" s="10" t="s">
        <v>119</v>
      </c>
      <c r="I93" s="11">
        <v>88752295</v>
      </c>
      <c r="J93" s="10" t="s">
        <v>578</v>
      </c>
      <c r="K93" t="s">
        <v>64</v>
      </c>
      <c r="L93" t="s">
        <v>64</v>
      </c>
      <c r="M93" s="10" t="s">
        <v>579</v>
      </c>
      <c r="N93" s="10" t="s">
        <v>47</v>
      </c>
      <c r="O93" s="11">
        <v>57892957</v>
      </c>
      <c r="P93" s="11">
        <v>2</v>
      </c>
      <c r="Q93" s="10" t="s">
        <v>48</v>
      </c>
      <c r="R93" s="10" t="s">
        <v>123</v>
      </c>
      <c r="S93" t="s">
        <v>566</v>
      </c>
      <c r="T93" s="4">
        <v>43710</v>
      </c>
      <c r="U93" s="4">
        <v>43742</v>
      </c>
      <c r="V93" s="11" t="s">
        <v>68</v>
      </c>
      <c r="W93" s="11" t="s">
        <v>80</v>
      </c>
      <c r="X93" s="10"/>
      <c r="Y93" s="10"/>
      <c r="Z93" s="11"/>
      <c r="AA93" s="10"/>
      <c r="AB93" s="10"/>
      <c r="AC93" s="10"/>
      <c r="AD93" s="11"/>
      <c r="AE93" s="1"/>
      <c r="AF93" s="11"/>
      <c r="AG93" s="11"/>
      <c r="AH93" s="11"/>
      <c r="AI93" s="10"/>
      <c r="AJ93" s="10" t="s">
        <v>108</v>
      </c>
      <c r="AK93" s="11">
        <v>10</v>
      </c>
      <c r="AL93" s="8" t="s">
        <v>58</v>
      </c>
    </row>
    <row r="94" spans="1:38" x14ac:dyDescent="0.3">
      <c r="A94" s="8">
        <v>93</v>
      </c>
      <c r="B94" s="9">
        <v>43750.470092592594</v>
      </c>
      <c r="C94" s="10" t="s">
        <v>580</v>
      </c>
      <c r="D94" s="11" t="s">
        <v>581</v>
      </c>
      <c r="E94" s="11" t="s">
        <v>582</v>
      </c>
      <c r="F94" s="11">
        <v>18</v>
      </c>
      <c r="G94" s="10" t="s">
        <v>41</v>
      </c>
      <c r="H94" s="10" t="s">
        <v>119</v>
      </c>
      <c r="I94" s="11">
        <v>78057726</v>
      </c>
      <c r="J94" s="10" t="s">
        <v>583</v>
      </c>
      <c r="K94" t="s">
        <v>64</v>
      </c>
      <c r="L94" t="s">
        <v>64</v>
      </c>
      <c r="M94" s="10" t="s">
        <v>584</v>
      </c>
      <c r="N94" t="s">
        <v>186</v>
      </c>
      <c r="O94" s="11">
        <v>85965362</v>
      </c>
      <c r="P94" s="11">
        <v>11</v>
      </c>
      <c r="Q94" s="10" t="s">
        <v>65</v>
      </c>
      <c r="R94" s="10" t="s">
        <v>190</v>
      </c>
      <c r="S94" s="10" t="s">
        <v>405</v>
      </c>
      <c r="T94" s="4">
        <v>43697</v>
      </c>
      <c r="U94" s="4">
        <v>43811</v>
      </c>
      <c r="V94" s="11" t="s">
        <v>51</v>
      </c>
      <c r="W94" s="11" t="s">
        <v>80</v>
      </c>
      <c r="X94" s="10"/>
      <c r="Y94" s="10"/>
      <c r="Z94" s="11"/>
      <c r="AA94" s="10"/>
      <c r="AB94" s="10"/>
      <c r="AC94" s="10"/>
      <c r="AD94" s="11"/>
      <c r="AE94" s="1"/>
      <c r="AF94" s="11"/>
      <c r="AG94" s="11"/>
      <c r="AH94" s="11"/>
      <c r="AI94" s="10"/>
      <c r="AJ94" s="10" t="s">
        <v>90</v>
      </c>
      <c r="AK94" s="11">
        <v>10</v>
      </c>
      <c r="AL94" s="8" t="s">
        <v>58</v>
      </c>
    </row>
    <row r="95" spans="1:38" x14ac:dyDescent="0.3">
      <c r="A95" s="8">
        <v>94</v>
      </c>
      <c r="B95" s="12">
        <v>43449</v>
      </c>
      <c r="C95" t="s">
        <v>585</v>
      </c>
      <c r="D95" s="8" t="s">
        <v>586</v>
      </c>
      <c r="E95" s="12">
        <v>36816</v>
      </c>
      <c r="F95" s="16">
        <v>18</v>
      </c>
      <c r="G95" t="s">
        <v>61</v>
      </c>
      <c r="H95" t="s">
        <v>119</v>
      </c>
      <c r="I95" s="17">
        <v>77113438</v>
      </c>
      <c r="J95" t="s">
        <v>587</v>
      </c>
      <c r="K95" t="s">
        <v>64</v>
      </c>
      <c r="L95" t="s">
        <v>64</v>
      </c>
      <c r="O95" s="17"/>
      <c r="P95" s="8">
        <v>11</v>
      </c>
      <c r="Q95" s="18" t="s">
        <v>65</v>
      </c>
      <c r="R95" t="s">
        <v>132</v>
      </c>
      <c r="S95" s="18" t="s">
        <v>171</v>
      </c>
      <c r="T95" s="6">
        <v>43409</v>
      </c>
      <c r="U95" s="6">
        <v>43451</v>
      </c>
      <c r="V95" s="8" t="s">
        <v>68</v>
      </c>
      <c r="W95" s="8" t="s">
        <v>80</v>
      </c>
      <c r="AE95" s="20"/>
      <c r="AF95" s="19"/>
      <c r="AJ95" t="s">
        <v>157</v>
      </c>
      <c r="AK95" s="8">
        <v>10</v>
      </c>
      <c r="AL95" s="8" t="s">
        <v>71</v>
      </c>
    </row>
    <row r="96" spans="1:38" x14ac:dyDescent="0.3">
      <c r="A96" s="8">
        <v>95</v>
      </c>
      <c r="B96" s="12">
        <v>43449</v>
      </c>
      <c r="C96" t="s">
        <v>588</v>
      </c>
      <c r="D96" s="8" t="s">
        <v>589</v>
      </c>
      <c r="E96" s="12">
        <v>36275</v>
      </c>
      <c r="F96" s="16">
        <v>19</v>
      </c>
      <c r="G96" t="s">
        <v>61</v>
      </c>
      <c r="H96" t="s">
        <v>42</v>
      </c>
      <c r="I96" s="17">
        <v>82874449</v>
      </c>
      <c r="J96" t="s">
        <v>590</v>
      </c>
      <c r="K96" t="s">
        <v>64</v>
      </c>
      <c r="L96" t="s">
        <v>64</v>
      </c>
      <c r="O96" s="17">
        <v>83251630</v>
      </c>
      <c r="P96" s="8">
        <v>2</v>
      </c>
      <c r="Q96" t="s">
        <v>48</v>
      </c>
      <c r="R96" t="s">
        <v>132</v>
      </c>
      <c r="S96" t="s">
        <v>591</v>
      </c>
      <c r="T96" s="6">
        <v>43360</v>
      </c>
      <c r="U96" s="6">
        <v>43434</v>
      </c>
      <c r="V96" s="8" t="s">
        <v>51</v>
      </c>
      <c r="W96" s="8" t="s">
        <v>80</v>
      </c>
      <c r="AE96" s="20"/>
      <c r="AF96" s="19"/>
      <c r="AJ96" t="s">
        <v>108</v>
      </c>
      <c r="AK96" s="8">
        <v>7</v>
      </c>
      <c r="AL96" s="8" t="s">
        <v>71</v>
      </c>
    </row>
    <row r="97" spans="1:38" x14ac:dyDescent="0.3">
      <c r="A97" s="8">
        <v>96</v>
      </c>
      <c r="B97" s="12">
        <v>43661.63894675926</v>
      </c>
      <c r="C97" t="s">
        <v>592</v>
      </c>
      <c r="D97" s="8" t="s">
        <v>593</v>
      </c>
      <c r="E97" s="8" t="s">
        <v>594</v>
      </c>
      <c r="F97" s="8">
        <v>20</v>
      </c>
      <c r="G97" t="s">
        <v>41</v>
      </c>
      <c r="H97" t="s">
        <v>42</v>
      </c>
      <c r="I97" s="8">
        <v>85604400</v>
      </c>
      <c r="J97" t="s">
        <v>595</v>
      </c>
      <c r="K97" t="s">
        <v>64</v>
      </c>
      <c r="L97" t="s">
        <v>64</v>
      </c>
      <c r="M97" t="s">
        <v>596</v>
      </c>
      <c r="N97" s="10" t="s">
        <v>47</v>
      </c>
      <c r="P97" s="8">
        <v>11</v>
      </c>
      <c r="Q97" t="s">
        <v>65</v>
      </c>
      <c r="R97" t="s">
        <v>155</v>
      </c>
      <c r="S97" s="10" t="s">
        <v>156</v>
      </c>
      <c r="T97" s="4">
        <v>43619</v>
      </c>
      <c r="U97" s="4">
        <v>43686</v>
      </c>
      <c r="V97" s="8" t="s">
        <v>134</v>
      </c>
      <c r="W97" s="8" t="s">
        <v>80</v>
      </c>
      <c r="AE97" s="2"/>
      <c r="AJ97" t="s">
        <v>100</v>
      </c>
      <c r="AK97" s="8">
        <v>5</v>
      </c>
      <c r="AL97" s="8" t="s">
        <v>92</v>
      </c>
    </row>
    <row r="98" spans="1:38" x14ac:dyDescent="0.3">
      <c r="A98" s="8">
        <v>97</v>
      </c>
      <c r="B98" s="12">
        <v>43622.453414351854</v>
      </c>
      <c r="C98" t="s">
        <v>597</v>
      </c>
      <c r="D98" s="8" t="s">
        <v>598</v>
      </c>
      <c r="E98" s="8" t="s">
        <v>599</v>
      </c>
      <c r="F98" s="8">
        <v>19</v>
      </c>
      <c r="G98" t="s">
        <v>41</v>
      </c>
      <c r="H98" t="s">
        <v>42</v>
      </c>
      <c r="I98" s="8">
        <v>82915190</v>
      </c>
      <c r="L98" s="10" t="s">
        <v>64</v>
      </c>
      <c r="M98" t="s">
        <v>600</v>
      </c>
      <c r="N98" s="10" t="s">
        <v>47</v>
      </c>
      <c r="P98" s="8">
        <v>11</v>
      </c>
      <c r="Q98" t="s">
        <v>65</v>
      </c>
      <c r="R98" t="s">
        <v>332</v>
      </c>
      <c r="S98" t="s">
        <v>67</v>
      </c>
      <c r="T98" s="4">
        <v>43529</v>
      </c>
      <c r="U98" s="4">
        <v>43645</v>
      </c>
      <c r="V98" s="8" t="s">
        <v>68</v>
      </c>
      <c r="W98" s="8" t="s">
        <v>80</v>
      </c>
      <c r="AE98" s="2"/>
      <c r="AJ98" s="10" t="s">
        <v>108</v>
      </c>
      <c r="AK98" s="8">
        <v>7</v>
      </c>
      <c r="AL98" s="8" t="s">
        <v>92</v>
      </c>
    </row>
    <row r="99" spans="1:38" x14ac:dyDescent="0.3">
      <c r="A99" s="8">
        <v>98</v>
      </c>
      <c r="B99" s="12">
        <v>43653.361921296295</v>
      </c>
      <c r="C99" t="s">
        <v>601</v>
      </c>
      <c r="E99" s="8" t="s">
        <v>602</v>
      </c>
      <c r="F99" s="8">
        <v>16</v>
      </c>
      <c r="G99" t="s">
        <v>41</v>
      </c>
      <c r="H99" t="s">
        <v>42</v>
      </c>
      <c r="L99" s="10" t="s">
        <v>113</v>
      </c>
      <c r="M99" t="s">
        <v>603</v>
      </c>
      <c r="N99" s="10" t="s">
        <v>47</v>
      </c>
      <c r="P99" s="8">
        <v>8</v>
      </c>
      <c r="Q99" t="s">
        <v>65</v>
      </c>
      <c r="R99" t="s">
        <v>78</v>
      </c>
      <c r="S99" t="s">
        <v>604</v>
      </c>
      <c r="T99" s="4">
        <v>43590</v>
      </c>
      <c r="U99" s="4">
        <v>43716</v>
      </c>
      <c r="V99" s="8" t="s">
        <v>68</v>
      </c>
      <c r="W99" s="8" t="s">
        <v>80</v>
      </c>
      <c r="AE99" s="2"/>
      <c r="AJ99" t="s">
        <v>157</v>
      </c>
      <c r="AK99" s="8">
        <v>10</v>
      </c>
      <c r="AL99" s="8" t="s">
        <v>92</v>
      </c>
    </row>
    <row r="100" spans="1:38" x14ac:dyDescent="0.3">
      <c r="A100" s="8">
        <v>99</v>
      </c>
      <c r="B100" s="9">
        <v>43764.536064814813</v>
      </c>
      <c r="C100" s="10" t="s">
        <v>605</v>
      </c>
      <c r="D100" s="11" t="s">
        <v>606</v>
      </c>
      <c r="E100" s="11" t="s">
        <v>607</v>
      </c>
      <c r="F100" s="11">
        <v>33</v>
      </c>
      <c r="G100" s="10" t="s">
        <v>127</v>
      </c>
      <c r="H100" s="10" t="s">
        <v>42</v>
      </c>
      <c r="I100" s="11">
        <v>77765550</v>
      </c>
      <c r="J100" s="10" t="s">
        <v>608</v>
      </c>
      <c r="K100" s="10" t="s">
        <v>609</v>
      </c>
      <c r="L100" s="10" t="s">
        <v>113</v>
      </c>
      <c r="M100" s="10" t="s">
        <v>610</v>
      </c>
      <c r="N100" t="s">
        <v>130</v>
      </c>
      <c r="O100" s="11">
        <v>83226572</v>
      </c>
      <c r="P100" s="11">
        <v>12</v>
      </c>
      <c r="Q100" s="10" t="s">
        <v>106</v>
      </c>
      <c r="R100" s="10" t="s">
        <v>78</v>
      </c>
      <c r="S100" s="10" t="s">
        <v>107</v>
      </c>
      <c r="T100" s="4">
        <v>43687</v>
      </c>
      <c r="U100" s="4">
        <v>43792</v>
      </c>
      <c r="V100" s="11" t="s">
        <v>68</v>
      </c>
      <c r="W100" s="11" t="s">
        <v>52</v>
      </c>
      <c r="X100" t="s">
        <v>212</v>
      </c>
      <c r="Y100" s="10" t="s">
        <v>611</v>
      </c>
      <c r="Z100" s="11">
        <v>22234460</v>
      </c>
      <c r="AA100" s="10" t="s">
        <v>612</v>
      </c>
      <c r="AB100" s="10" t="s">
        <v>613</v>
      </c>
      <c r="AC100" s="10" t="s">
        <v>614</v>
      </c>
      <c r="AD100" s="11" t="s">
        <v>52</v>
      </c>
      <c r="AE100" s="1">
        <v>10000</v>
      </c>
      <c r="AF100" s="11">
        <v>5</v>
      </c>
      <c r="AG100" s="11">
        <v>5</v>
      </c>
      <c r="AH100" s="11">
        <v>9</v>
      </c>
      <c r="AI100" s="10" t="s">
        <v>91</v>
      </c>
      <c r="AJ100" s="10"/>
      <c r="AK100" s="11">
        <v>10</v>
      </c>
      <c r="AL100" s="8" t="s">
        <v>58</v>
      </c>
    </row>
    <row r="101" spans="1:38" x14ac:dyDescent="0.3">
      <c r="A101" s="8">
        <v>100</v>
      </c>
      <c r="B101" s="9">
        <v>43752.701747685183</v>
      </c>
      <c r="C101" s="10" t="s">
        <v>615</v>
      </c>
      <c r="D101" s="11" t="s">
        <v>616</v>
      </c>
      <c r="E101" s="11" t="s">
        <v>617</v>
      </c>
      <c r="F101" s="11">
        <v>19</v>
      </c>
      <c r="G101" s="10" t="s">
        <v>41</v>
      </c>
      <c r="H101" s="10" t="s">
        <v>42</v>
      </c>
      <c r="I101" s="11">
        <v>75025637</v>
      </c>
      <c r="J101" s="10" t="s">
        <v>618</v>
      </c>
      <c r="K101" t="s">
        <v>64</v>
      </c>
      <c r="L101" t="s">
        <v>64</v>
      </c>
      <c r="M101" s="10" t="s">
        <v>619</v>
      </c>
      <c r="N101" s="10" t="s">
        <v>47</v>
      </c>
      <c r="O101" s="11">
        <v>88810178</v>
      </c>
      <c r="P101" s="11">
        <v>1</v>
      </c>
      <c r="Q101" s="10" t="s">
        <v>48</v>
      </c>
      <c r="R101" s="10" t="s">
        <v>190</v>
      </c>
      <c r="S101" s="10" t="s">
        <v>291</v>
      </c>
      <c r="T101" s="4">
        <v>43654</v>
      </c>
      <c r="U101" s="4">
        <v>43789</v>
      </c>
      <c r="V101" s="11" t="s">
        <v>134</v>
      </c>
      <c r="W101" s="11" t="s">
        <v>80</v>
      </c>
      <c r="X101" s="10"/>
      <c r="Y101" s="10"/>
      <c r="Z101" s="11"/>
      <c r="AA101" s="10"/>
      <c r="AB101" s="10"/>
      <c r="AC101" s="10"/>
      <c r="AD101" s="11"/>
      <c r="AE101" s="1"/>
      <c r="AF101" s="11"/>
      <c r="AG101" s="11"/>
      <c r="AH101" s="11"/>
      <c r="AI101" s="10"/>
      <c r="AJ101" s="10" t="s">
        <v>108</v>
      </c>
      <c r="AK101" s="11">
        <v>9</v>
      </c>
      <c r="AL101" s="8" t="s">
        <v>58</v>
      </c>
    </row>
    <row r="102" spans="1:38" s="10" customFormat="1" x14ac:dyDescent="0.3">
      <c r="A102" s="8">
        <v>101</v>
      </c>
      <c r="B102" s="12">
        <v>43652.399652777778</v>
      </c>
      <c r="C102" t="s">
        <v>620</v>
      </c>
      <c r="D102" s="8" t="s">
        <v>621</v>
      </c>
      <c r="E102" s="8" t="s">
        <v>622</v>
      </c>
      <c r="F102" s="8">
        <v>18</v>
      </c>
      <c r="G102" t="s">
        <v>41</v>
      </c>
      <c r="H102" t="s">
        <v>42</v>
      </c>
      <c r="I102" s="8">
        <v>87742608</v>
      </c>
      <c r="J102"/>
      <c r="K102"/>
      <c r="L102" s="10" t="s">
        <v>113</v>
      </c>
      <c r="M102" t="s">
        <v>623</v>
      </c>
      <c r="N102" s="10" t="s">
        <v>47</v>
      </c>
      <c r="O102" s="8">
        <v>77316522</v>
      </c>
      <c r="P102" s="8">
        <v>11</v>
      </c>
      <c r="Q102" t="s">
        <v>65</v>
      </c>
      <c r="R102" t="s">
        <v>78</v>
      </c>
      <c r="S102" t="s">
        <v>396</v>
      </c>
      <c r="T102" s="4">
        <v>43561</v>
      </c>
      <c r="U102" s="4">
        <v>43666</v>
      </c>
      <c r="V102" s="8" t="s">
        <v>68</v>
      </c>
      <c r="W102" s="8" t="s">
        <v>80</v>
      </c>
      <c r="X102"/>
      <c r="Y102"/>
      <c r="Z102" s="8"/>
      <c r="AA102"/>
      <c r="AB102"/>
      <c r="AC102"/>
      <c r="AD102" s="8"/>
      <c r="AE102" s="2"/>
      <c r="AF102" s="8"/>
      <c r="AG102" s="8"/>
      <c r="AH102" s="8"/>
      <c r="AI102"/>
      <c r="AJ102" t="s">
        <v>157</v>
      </c>
      <c r="AK102" s="8">
        <v>10</v>
      </c>
      <c r="AL102" s="8" t="s">
        <v>92</v>
      </c>
    </row>
    <row r="103" spans="1:38" x14ac:dyDescent="0.3">
      <c r="A103" s="8">
        <v>102</v>
      </c>
      <c r="B103" s="12">
        <v>43677.692858796298</v>
      </c>
      <c r="C103" t="s">
        <v>624</v>
      </c>
      <c r="E103" s="8" t="s">
        <v>625</v>
      </c>
      <c r="F103" s="8">
        <v>18</v>
      </c>
      <c r="G103" t="s">
        <v>41</v>
      </c>
      <c r="H103" t="s">
        <v>42</v>
      </c>
      <c r="I103" s="8">
        <v>89944486</v>
      </c>
      <c r="J103" t="s">
        <v>226</v>
      </c>
      <c r="K103" t="s">
        <v>64</v>
      </c>
      <c r="L103" t="s">
        <v>64</v>
      </c>
      <c r="M103" t="s">
        <v>626</v>
      </c>
      <c r="N103" s="10" t="s">
        <v>47</v>
      </c>
      <c r="O103" s="8">
        <v>76188791</v>
      </c>
      <c r="P103" s="8">
        <v>6</v>
      </c>
      <c r="Q103" t="s">
        <v>170</v>
      </c>
      <c r="R103" t="s">
        <v>87</v>
      </c>
      <c r="S103" t="s">
        <v>228</v>
      </c>
      <c r="T103" s="4">
        <v>43550</v>
      </c>
      <c r="U103" s="4">
        <v>43703</v>
      </c>
      <c r="V103" s="8" t="s">
        <v>51</v>
      </c>
      <c r="W103" s="8" t="s">
        <v>80</v>
      </c>
      <c r="AE103" s="2"/>
      <c r="AJ103" t="s">
        <v>81</v>
      </c>
      <c r="AK103" s="8">
        <v>9</v>
      </c>
      <c r="AL103" s="8" t="s">
        <v>92</v>
      </c>
    </row>
    <row r="104" spans="1:38" x14ac:dyDescent="0.3">
      <c r="A104" s="8">
        <v>103</v>
      </c>
      <c r="B104" s="9">
        <v>43778.389537037037</v>
      </c>
      <c r="C104" s="10" t="s">
        <v>627</v>
      </c>
      <c r="D104" s="11">
        <v>260520170036</v>
      </c>
      <c r="E104" s="11" t="s">
        <v>628</v>
      </c>
      <c r="F104" s="11">
        <v>62</v>
      </c>
      <c r="G104" s="10" t="s">
        <v>41</v>
      </c>
      <c r="H104" s="10" t="s">
        <v>42</v>
      </c>
      <c r="I104" s="11">
        <v>77769543</v>
      </c>
      <c r="J104" s="10" t="s">
        <v>629</v>
      </c>
      <c r="K104" t="s">
        <v>64</v>
      </c>
      <c r="L104" t="s">
        <v>64</v>
      </c>
      <c r="M104" s="10" t="s">
        <v>630</v>
      </c>
      <c r="N104" t="s">
        <v>186</v>
      </c>
      <c r="O104" s="11">
        <v>88823586</v>
      </c>
      <c r="P104" s="11">
        <v>5</v>
      </c>
      <c r="Q104" s="10" t="s">
        <v>48</v>
      </c>
      <c r="R104" s="10" t="s">
        <v>631</v>
      </c>
      <c r="S104" s="10" t="s">
        <v>632</v>
      </c>
      <c r="T104" s="4">
        <v>43686</v>
      </c>
      <c r="U104" s="4">
        <v>43511</v>
      </c>
      <c r="V104" s="11" t="s">
        <v>51</v>
      </c>
      <c r="W104" s="11" t="s">
        <v>80</v>
      </c>
      <c r="X104" s="10"/>
      <c r="Y104" s="10"/>
      <c r="Z104" s="11"/>
      <c r="AA104" s="10"/>
      <c r="AB104" s="10"/>
      <c r="AC104" s="10"/>
      <c r="AD104" s="11"/>
      <c r="AE104" s="1"/>
      <c r="AF104" s="11"/>
      <c r="AG104" s="11"/>
      <c r="AH104" s="11"/>
      <c r="AI104" s="10"/>
      <c r="AJ104" s="10" t="s">
        <v>157</v>
      </c>
      <c r="AK104" s="11">
        <v>9</v>
      </c>
      <c r="AL104" s="8" t="s">
        <v>58</v>
      </c>
    </row>
    <row r="105" spans="1:38" x14ac:dyDescent="0.3">
      <c r="A105" s="8">
        <v>104</v>
      </c>
      <c r="B105" s="9">
        <v>43765.350902777776</v>
      </c>
      <c r="C105" s="10" t="s">
        <v>633</v>
      </c>
      <c r="D105" s="11" t="s">
        <v>634</v>
      </c>
      <c r="E105" s="11" t="s">
        <v>635</v>
      </c>
      <c r="F105" s="11">
        <v>34</v>
      </c>
      <c r="G105" s="10" t="s">
        <v>143</v>
      </c>
      <c r="H105" s="10" t="s">
        <v>42</v>
      </c>
      <c r="I105" s="11">
        <v>57456409</v>
      </c>
      <c r="J105" s="10" t="s">
        <v>636</v>
      </c>
      <c r="K105" t="s">
        <v>322</v>
      </c>
      <c r="L105" t="s">
        <v>113</v>
      </c>
      <c r="M105" s="10" t="s">
        <v>637</v>
      </c>
      <c r="N105" s="10" t="s">
        <v>47</v>
      </c>
      <c r="O105" s="11">
        <v>81077072</v>
      </c>
      <c r="P105" s="11">
        <v>8</v>
      </c>
      <c r="Q105" s="10" t="s">
        <v>65</v>
      </c>
      <c r="R105" s="10" t="s">
        <v>78</v>
      </c>
      <c r="S105" s="10" t="s">
        <v>638</v>
      </c>
      <c r="T105" s="4">
        <v>43688</v>
      </c>
      <c r="U105" s="4">
        <v>43800</v>
      </c>
      <c r="V105" s="11" t="s">
        <v>68</v>
      </c>
      <c r="W105" s="11" t="s">
        <v>52</v>
      </c>
      <c r="X105" t="s">
        <v>212</v>
      </c>
      <c r="Y105" s="10" t="s">
        <v>639</v>
      </c>
      <c r="Z105" s="11"/>
      <c r="AA105" s="10" t="s">
        <v>640</v>
      </c>
      <c r="AB105" s="10" t="s">
        <v>641</v>
      </c>
      <c r="AC105" t="s">
        <v>305</v>
      </c>
      <c r="AD105" s="11" t="s">
        <v>52</v>
      </c>
      <c r="AE105" s="1"/>
      <c r="AF105" s="11">
        <v>1</v>
      </c>
      <c r="AG105" s="11">
        <v>5</v>
      </c>
      <c r="AH105" s="11">
        <v>4</v>
      </c>
      <c r="AI105" s="10" t="s">
        <v>57</v>
      </c>
      <c r="AJ105" s="10"/>
      <c r="AK105" s="11">
        <v>10</v>
      </c>
      <c r="AL105" s="8" t="s">
        <v>58</v>
      </c>
    </row>
    <row r="106" spans="1:38" x14ac:dyDescent="0.3">
      <c r="A106" s="8">
        <v>105</v>
      </c>
      <c r="B106" s="9">
        <v>43768.537256944444</v>
      </c>
      <c r="C106" s="10" t="s">
        <v>642</v>
      </c>
      <c r="D106" s="11" t="s">
        <v>643</v>
      </c>
      <c r="E106" s="13">
        <v>34613</v>
      </c>
      <c r="F106" s="11">
        <v>25</v>
      </c>
      <c r="G106" s="10" t="s">
        <v>127</v>
      </c>
      <c r="H106" s="10" t="s">
        <v>119</v>
      </c>
      <c r="I106" s="11">
        <v>84759102</v>
      </c>
      <c r="J106" s="10" t="s">
        <v>644</v>
      </c>
      <c r="K106" t="s">
        <v>64</v>
      </c>
      <c r="L106" t="s">
        <v>64</v>
      </c>
      <c r="M106" s="10" t="s">
        <v>645</v>
      </c>
      <c r="N106" t="s">
        <v>130</v>
      </c>
      <c r="O106" s="11">
        <v>78436344</v>
      </c>
      <c r="P106" s="11">
        <v>5</v>
      </c>
      <c r="Q106" s="10" t="s">
        <v>48</v>
      </c>
      <c r="R106" s="10" t="s">
        <v>123</v>
      </c>
      <c r="S106" s="10" t="s">
        <v>379</v>
      </c>
      <c r="T106" s="4">
        <v>43717</v>
      </c>
      <c r="U106" s="4">
        <v>43798</v>
      </c>
      <c r="V106" s="11" t="s">
        <v>68</v>
      </c>
      <c r="W106" s="11" t="s">
        <v>80</v>
      </c>
      <c r="X106" s="10"/>
      <c r="Y106" s="10"/>
      <c r="Z106" s="11"/>
      <c r="AA106" s="10"/>
      <c r="AB106" s="10"/>
      <c r="AC106" s="10"/>
      <c r="AD106" s="11"/>
      <c r="AE106" s="1"/>
      <c r="AF106" s="11"/>
      <c r="AG106" s="11"/>
      <c r="AH106" s="11"/>
      <c r="AI106" s="10"/>
      <c r="AJ106" s="10" t="s">
        <v>81</v>
      </c>
      <c r="AK106" s="11">
        <v>10</v>
      </c>
      <c r="AL106" s="8" t="s">
        <v>58</v>
      </c>
    </row>
    <row r="107" spans="1:38" x14ac:dyDescent="0.3">
      <c r="A107" s="8">
        <v>106</v>
      </c>
      <c r="B107" s="12">
        <v>43679.747719907406</v>
      </c>
      <c r="C107" t="s">
        <v>646</v>
      </c>
      <c r="D107" s="8" t="s">
        <v>647</v>
      </c>
      <c r="E107" s="8" t="s">
        <v>648</v>
      </c>
      <c r="F107" s="8">
        <v>17</v>
      </c>
      <c r="G107" t="s">
        <v>41</v>
      </c>
      <c r="H107" t="s">
        <v>119</v>
      </c>
      <c r="I107" s="8">
        <v>84427285</v>
      </c>
      <c r="J107" t="s">
        <v>649</v>
      </c>
      <c r="K107" t="s">
        <v>485</v>
      </c>
      <c r="L107" t="s">
        <v>162</v>
      </c>
      <c r="N107" t="s">
        <v>90</v>
      </c>
      <c r="P107" s="8">
        <v>11</v>
      </c>
      <c r="Q107" t="s">
        <v>65</v>
      </c>
      <c r="R107" t="s">
        <v>87</v>
      </c>
      <c r="S107" t="s">
        <v>88</v>
      </c>
      <c r="T107" s="4">
        <v>43594</v>
      </c>
      <c r="U107" s="4">
        <v>43706</v>
      </c>
      <c r="V107" s="8" t="s">
        <v>68</v>
      </c>
      <c r="W107" s="8" t="s">
        <v>80</v>
      </c>
      <c r="AE107" s="2"/>
      <c r="AJ107" t="s">
        <v>100</v>
      </c>
      <c r="AK107" s="8">
        <v>10</v>
      </c>
      <c r="AL107" s="8" t="s">
        <v>92</v>
      </c>
    </row>
    <row r="108" spans="1:38" x14ac:dyDescent="0.3">
      <c r="A108" s="8">
        <v>107</v>
      </c>
      <c r="B108" s="9">
        <v>43787.562488425923</v>
      </c>
      <c r="C108" s="10" t="s">
        <v>650</v>
      </c>
      <c r="D108" s="11" t="s">
        <v>651</v>
      </c>
      <c r="E108" s="11" t="s">
        <v>652</v>
      </c>
      <c r="F108" s="11">
        <v>19</v>
      </c>
      <c r="G108" s="10" t="s">
        <v>143</v>
      </c>
      <c r="H108" s="10" t="s">
        <v>119</v>
      </c>
      <c r="I108" s="11">
        <v>84130808</v>
      </c>
      <c r="J108" s="10" t="s">
        <v>653</v>
      </c>
      <c r="K108" t="s">
        <v>64</v>
      </c>
      <c r="L108" t="s">
        <v>64</v>
      </c>
      <c r="M108" s="10" t="s">
        <v>654</v>
      </c>
      <c r="N108" s="10" t="s">
        <v>130</v>
      </c>
      <c r="O108" s="11">
        <v>85370374</v>
      </c>
      <c r="P108" s="11">
        <v>8</v>
      </c>
      <c r="Q108" s="10" t="s">
        <v>65</v>
      </c>
      <c r="R108" s="10" t="s">
        <v>132</v>
      </c>
      <c r="S108" s="10" t="s">
        <v>655</v>
      </c>
      <c r="T108" s="4">
        <v>43739</v>
      </c>
      <c r="U108" s="4">
        <v>43809</v>
      </c>
      <c r="V108" s="11" t="s">
        <v>68</v>
      </c>
      <c r="W108" s="11" t="s">
        <v>80</v>
      </c>
      <c r="X108" s="10"/>
      <c r="Y108" s="10"/>
      <c r="Z108" s="11"/>
      <c r="AA108" s="10"/>
      <c r="AB108" s="10"/>
      <c r="AC108" s="10"/>
      <c r="AD108" s="11"/>
      <c r="AE108" s="1"/>
      <c r="AF108" s="11"/>
      <c r="AG108" s="11"/>
      <c r="AH108" s="11"/>
      <c r="AI108" s="10"/>
      <c r="AJ108" s="10" t="s">
        <v>108</v>
      </c>
      <c r="AK108" s="11">
        <v>10</v>
      </c>
      <c r="AL108" s="8" t="s">
        <v>58</v>
      </c>
    </row>
    <row r="109" spans="1:38" x14ac:dyDescent="0.3">
      <c r="A109" s="8">
        <v>108</v>
      </c>
      <c r="B109" s="12">
        <v>43661.969282407408</v>
      </c>
      <c r="C109" t="s">
        <v>656</v>
      </c>
      <c r="D109" s="8" t="s">
        <v>657</v>
      </c>
      <c r="E109" s="12">
        <v>33573</v>
      </c>
      <c r="F109" s="8">
        <v>27</v>
      </c>
      <c r="G109" t="s">
        <v>41</v>
      </c>
      <c r="H109" t="s">
        <v>119</v>
      </c>
      <c r="I109" s="8">
        <v>78333469</v>
      </c>
      <c r="K109" t="s">
        <v>194</v>
      </c>
      <c r="L109" s="10" t="s">
        <v>195</v>
      </c>
      <c r="N109" t="s">
        <v>90</v>
      </c>
      <c r="P109" s="8">
        <v>11</v>
      </c>
      <c r="Q109" t="s">
        <v>65</v>
      </c>
      <c r="R109" t="s">
        <v>197</v>
      </c>
      <c r="S109" t="s">
        <v>489</v>
      </c>
      <c r="T109" s="4">
        <v>43537</v>
      </c>
      <c r="U109" s="4">
        <v>43644</v>
      </c>
      <c r="V109" s="8" t="s">
        <v>134</v>
      </c>
      <c r="W109" s="8" t="s">
        <v>80</v>
      </c>
      <c r="AE109" s="2"/>
      <c r="AJ109" t="s">
        <v>108</v>
      </c>
      <c r="AK109" s="8">
        <v>7</v>
      </c>
      <c r="AL109" s="8" t="s">
        <v>92</v>
      </c>
    </row>
    <row r="110" spans="1:38" x14ac:dyDescent="0.3">
      <c r="A110" s="8">
        <v>109</v>
      </c>
      <c r="B110" s="9">
        <v>43700.618020833332</v>
      </c>
      <c r="C110" s="10" t="s">
        <v>658</v>
      </c>
      <c r="D110" s="11" t="s">
        <v>659</v>
      </c>
      <c r="E110" s="11" t="s">
        <v>660</v>
      </c>
      <c r="F110" s="11">
        <v>30</v>
      </c>
      <c r="G110" s="10" t="s">
        <v>127</v>
      </c>
      <c r="H110" s="10" t="s">
        <v>119</v>
      </c>
      <c r="I110" s="11">
        <v>78851465</v>
      </c>
      <c r="J110" s="10" t="s">
        <v>661</v>
      </c>
      <c r="K110" s="10" t="s">
        <v>194</v>
      </c>
      <c r="L110" s="10" t="s">
        <v>195</v>
      </c>
      <c r="M110" s="10" t="s">
        <v>662</v>
      </c>
      <c r="N110" t="s">
        <v>130</v>
      </c>
      <c r="O110" s="11">
        <v>82406702</v>
      </c>
      <c r="P110" s="11">
        <v>11</v>
      </c>
      <c r="Q110" s="10" t="s">
        <v>65</v>
      </c>
      <c r="R110" s="10" t="s">
        <v>247</v>
      </c>
      <c r="S110" s="10" t="s">
        <v>514</v>
      </c>
      <c r="T110" s="4">
        <v>43620</v>
      </c>
      <c r="U110" s="4">
        <v>43700</v>
      </c>
      <c r="V110" s="11" t="s">
        <v>68</v>
      </c>
      <c r="W110" s="11" t="s">
        <v>80</v>
      </c>
      <c r="X110" s="10"/>
      <c r="Y110" s="10"/>
      <c r="Z110" s="11"/>
      <c r="AA110" s="10"/>
      <c r="AB110" s="10"/>
      <c r="AC110" s="10"/>
      <c r="AD110" s="11"/>
      <c r="AE110" s="1"/>
      <c r="AF110" s="11"/>
      <c r="AG110" s="11"/>
      <c r="AH110" s="11"/>
      <c r="AI110" s="10"/>
      <c r="AJ110" s="10" t="s">
        <v>81</v>
      </c>
      <c r="AK110" s="11">
        <v>10</v>
      </c>
      <c r="AL110" s="8" t="s">
        <v>58</v>
      </c>
    </row>
    <row r="111" spans="1:38" x14ac:dyDescent="0.3">
      <c r="A111" s="8">
        <v>110</v>
      </c>
      <c r="B111" s="9">
        <v>43778.677905092591</v>
      </c>
      <c r="C111" s="10" t="s">
        <v>663</v>
      </c>
      <c r="D111" s="11" t="s">
        <v>664</v>
      </c>
      <c r="E111" s="11" t="s">
        <v>665</v>
      </c>
      <c r="F111" s="11">
        <v>44</v>
      </c>
      <c r="G111" s="10" t="s">
        <v>127</v>
      </c>
      <c r="H111" s="10" t="s">
        <v>119</v>
      </c>
      <c r="I111" s="11">
        <v>82816226</v>
      </c>
      <c r="J111" s="10" t="s">
        <v>666</v>
      </c>
      <c r="K111" s="10" t="s">
        <v>667</v>
      </c>
      <c r="L111" s="10" t="s">
        <v>244</v>
      </c>
      <c r="M111" s="10" t="s">
        <v>668</v>
      </c>
      <c r="N111" t="s">
        <v>186</v>
      </c>
      <c r="O111" s="11">
        <v>82816226</v>
      </c>
      <c r="P111" s="11">
        <v>5</v>
      </c>
      <c r="Q111" s="10" t="s">
        <v>48</v>
      </c>
      <c r="R111" s="10" t="s">
        <v>631</v>
      </c>
      <c r="S111" s="10" t="s">
        <v>171</v>
      </c>
      <c r="T111" s="4">
        <v>43686</v>
      </c>
      <c r="U111" s="4">
        <v>43827</v>
      </c>
      <c r="V111" s="11" t="s">
        <v>68</v>
      </c>
      <c r="W111" s="11" t="s">
        <v>52</v>
      </c>
      <c r="X111" s="10" t="s">
        <v>89</v>
      </c>
      <c r="Y111" s="10"/>
      <c r="Z111" s="11"/>
      <c r="AA111" s="10"/>
      <c r="AB111" s="10" t="s">
        <v>669</v>
      </c>
      <c r="AC111" s="10" t="s">
        <v>90</v>
      </c>
      <c r="AD111" s="11" t="s">
        <v>52</v>
      </c>
      <c r="AE111" s="1">
        <v>8000</v>
      </c>
      <c r="AF111" s="11">
        <v>5</v>
      </c>
      <c r="AG111" s="11">
        <v>3</v>
      </c>
      <c r="AH111" s="11">
        <v>6</v>
      </c>
      <c r="AI111" s="10" t="s">
        <v>57</v>
      </c>
      <c r="AJ111" s="10"/>
      <c r="AK111" s="11">
        <v>10</v>
      </c>
      <c r="AL111" s="8" t="s">
        <v>58</v>
      </c>
    </row>
    <row r="112" spans="1:38" x14ac:dyDescent="0.3">
      <c r="A112" s="8">
        <v>111</v>
      </c>
      <c r="B112" s="9">
        <v>43748.649571759262</v>
      </c>
      <c r="C112" s="10" t="s">
        <v>670</v>
      </c>
      <c r="D112" s="11" t="s">
        <v>671</v>
      </c>
      <c r="E112" s="11" t="s">
        <v>672</v>
      </c>
      <c r="F112" s="11">
        <v>17</v>
      </c>
      <c r="G112" s="10" t="s">
        <v>143</v>
      </c>
      <c r="H112" s="10" t="s">
        <v>119</v>
      </c>
      <c r="I112" s="11">
        <v>58557233</v>
      </c>
      <c r="J112" s="10" t="s">
        <v>673</v>
      </c>
      <c r="K112" s="10" t="s">
        <v>355</v>
      </c>
      <c r="L112" s="10" t="s">
        <v>45</v>
      </c>
      <c r="M112" s="10" t="s">
        <v>674</v>
      </c>
      <c r="N112" t="s">
        <v>130</v>
      </c>
      <c r="O112" s="11">
        <v>58557233</v>
      </c>
      <c r="P112" s="11">
        <v>9</v>
      </c>
      <c r="Q112" s="10" t="s">
        <v>65</v>
      </c>
      <c r="R112" s="10" t="s">
        <v>147</v>
      </c>
      <c r="S112" s="10" t="s">
        <v>148</v>
      </c>
      <c r="T112" s="4">
        <v>43619</v>
      </c>
      <c r="U112" s="4">
        <v>43733</v>
      </c>
      <c r="V112" s="11" t="s">
        <v>68</v>
      </c>
      <c r="W112" s="11" t="s">
        <v>80</v>
      </c>
      <c r="X112" s="10"/>
      <c r="Y112" s="10"/>
      <c r="Z112" s="11"/>
      <c r="AA112" s="10"/>
      <c r="AB112" s="10"/>
      <c r="AC112" s="10"/>
      <c r="AD112" s="11"/>
      <c r="AE112" s="1"/>
      <c r="AF112" s="11"/>
      <c r="AG112" s="11"/>
      <c r="AH112" s="11"/>
      <c r="AI112" s="10"/>
      <c r="AJ112" s="10" t="s">
        <v>81</v>
      </c>
      <c r="AK112" s="11">
        <v>10</v>
      </c>
      <c r="AL112" s="8" t="s">
        <v>58</v>
      </c>
    </row>
    <row r="113" spans="1:38" x14ac:dyDescent="0.3">
      <c r="A113" s="8">
        <v>112</v>
      </c>
      <c r="B113" s="12">
        <v>43641.344953703701</v>
      </c>
      <c r="C113" t="s">
        <v>675</v>
      </c>
      <c r="D113" s="8" t="s">
        <v>676</v>
      </c>
      <c r="E113" s="8" t="s">
        <v>677</v>
      </c>
      <c r="F113" s="8">
        <v>38</v>
      </c>
      <c r="G113" t="s">
        <v>127</v>
      </c>
      <c r="H113" t="s">
        <v>119</v>
      </c>
      <c r="I113" s="8">
        <v>85872750</v>
      </c>
      <c r="L113" s="10" t="s">
        <v>64</v>
      </c>
      <c r="M113" t="s">
        <v>678</v>
      </c>
      <c r="N113" t="s">
        <v>130</v>
      </c>
      <c r="P113" s="8">
        <v>11</v>
      </c>
      <c r="Q113" t="s">
        <v>65</v>
      </c>
      <c r="R113" t="s">
        <v>207</v>
      </c>
      <c r="S113" t="s">
        <v>218</v>
      </c>
      <c r="T113" s="4">
        <v>43578</v>
      </c>
      <c r="U113" s="4">
        <v>43630</v>
      </c>
      <c r="V113" s="8" t="s">
        <v>68</v>
      </c>
      <c r="W113" s="8" t="s">
        <v>80</v>
      </c>
      <c r="AE113" s="2"/>
      <c r="AJ113" t="s">
        <v>81</v>
      </c>
      <c r="AK113" s="8">
        <v>10</v>
      </c>
      <c r="AL113" s="8" t="s">
        <v>92</v>
      </c>
    </row>
    <row r="114" spans="1:38" x14ac:dyDescent="0.3">
      <c r="A114" s="8">
        <v>113</v>
      </c>
      <c r="B114" s="12">
        <v>43670.936238425929</v>
      </c>
      <c r="C114" t="s">
        <v>679</v>
      </c>
      <c r="D114" s="8" t="s">
        <v>348</v>
      </c>
      <c r="E114" s="8" t="s">
        <v>680</v>
      </c>
      <c r="F114" s="8">
        <v>14</v>
      </c>
      <c r="G114" t="s">
        <v>41</v>
      </c>
      <c r="H114" t="s">
        <v>119</v>
      </c>
      <c r="I114" s="8" t="s">
        <v>348</v>
      </c>
      <c r="J114" t="s">
        <v>681</v>
      </c>
      <c r="K114" s="10" t="s">
        <v>44</v>
      </c>
      <c r="L114" s="10" t="s">
        <v>45</v>
      </c>
      <c r="M114" t="s">
        <v>682</v>
      </c>
      <c r="N114" s="10" t="s">
        <v>47</v>
      </c>
      <c r="O114" s="8" t="s">
        <v>348</v>
      </c>
      <c r="P114" s="8">
        <v>8</v>
      </c>
      <c r="Q114" t="s">
        <v>65</v>
      </c>
      <c r="R114" t="s">
        <v>87</v>
      </c>
      <c r="S114" t="s">
        <v>88</v>
      </c>
      <c r="T114" s="4">
        <v>43550</v>
      </c>
      <c r="U114" s="4">
        <v>43672</v>
      </c>
      <c r="V114" s="8" t="s">
        <v>68</v>
      </c>
      <c r="W114" s="8" t="s">
        <v>52</v>
      </c>
      <c r="X114" s="10" t="s">
        <v>89</v>
      </c>
      <c r="AB114" s="10" t="s">
        <v>90</v>
      </c>
      <c r="AC114" s="10" t="s">
        <v>90</v>
      </c>
      <c r="AD114" s="11" t="s">
        <v>250</v>
      </c>
      <c r="AE114" s="2"/>
      <c r="AI114" t="s">
        <v>81</v>
      </c>
      <c r="AJ114" s="10"/>
      <c r="AK114" s="8">
        <v>9</v>
      </c>
      <c r="AL114" s="8" t="s">
        <v>92</v>
      </c>
    </row>
    <row r="115" spans="1:38" x14ac:dyDescent="0.3">
      <c r="A115" s="8">
        <v>114</v>
      </c>
      <c r="B115" s="12">
        <v>43656.488530092596</v>
      </c>
      <c r="C115" t="s">
        <v>683</v>
      </c>
      <c r="D115" s="8" t="s">
        <v>684</v>
      </c>
      <c r="E115" s="8" t="s">
        <v>685</v>
      </c>
      <c r="F115" s="8">
        <v>38</v>
      </c>
      <c r="G115" t="s">
        <v>41</v>
      </c>
      <c r="H115" t="s">
        <v>119</v>
      </c>
      <c r="I115" s="8">
        <v>78206833</v>
      </c>
      <c r="L115" s="10" t="s">
        <v>64</v>
      </c>
      <c r="M115" t="s">
        <v>686</v>
      </c>
      <c r="N115" t="s">
        <v>130</v>
      </c>
      <c r="O115" s="8">
        <v>84701585</v>
      </c>
      <c r="P115" s="8">
        <v>11</v>
      </c>
      <c r="Q115" t="s">
        <v>65</v>
      </c>
      <c r="R115" t="s">
        <v>207</v>
      </c>
      <c r="S115" s="10" t="s">
        <v>171</v>
      </c>
      <c r="T115" s="4">
        <v>43578</v>
      </c>
      <c r="U115" s="4">
        <v>43618</v>
      </c>
      <c r="V115" s="8" t="s">
        <v>68</v>
      </c>
      <c r="W115" s="8" t="s">
        <v>80</v>
      </c>
      <c r="AE115" s="2"/>
      <c r="AJ115" t="s">
        <v>81</v>
      </c>
      <c r="AK115" s="8">
        <v>10</v>
      </c>
      <c r="AL115" s="8" t="s">
        <v>92</v>
      </c>
    </row>
    <row r="116" spans="1:38" x14ac:dyDescent="0.3">
      <c r="A116" s="8">
        <v>115</v>
      </c>
      <c r="B116" s="12">
        <v>43647.388379629629</v>
      </c>
      <c r="C116" t="s">
        <v>687</v>
      </c>
      <c r="D116" s="8" t="s">
        <v>688</v>
      </c>
      <c r="E116" s="8" t="s">
        <v>689</v>
      </c>
      <c r="F116" s="8">
        <v>33</v>
      </c>
      <c r="G116" t="s">
        <v>127</v>
      </c>
      <c r="H116" t="s">
        <v>119</v>
      </c>
      <c r="I116" s="8">
        <v>86585251</v>
      </c>
      <c r="L116" s="10" t="s">
        <v>64</v>
      </c>
      <c r="M116" t="s">
        <v>690</v>
      </c>
      <c r="N116" t="s">
        <v>130</v>
      </c>
      <c r="O116" s="8">
        <v>81400538</v>
      </c>
      <c r="P116" s="8">
        <v>4</v>
      </c>
      <c r="Q116" t="s">
        <v>48</v>
      </c>
      <c r="R116" t="s">
        <v>207</v>
      </c>
      <c r="S116" s="10" t="s">
        <v>171</v>
      </c>
      <c r="T116" s="4">
        <v>43578</v>
      </c>
      <c r="U116" s="4">
        <v>43618</v>
      </c>
      <c r="V116" s="8" t="s">
        <v>68</v>
      </c>
      <c r="W116" s="8" t="s">
        <v>80</v>
      </c>
      <c r="AE116" s="2"/>
      <c r="AJ116" t="s">
        <v>81</v>
      </c>
      <c r="AK116" s="8">
        <v>10</v>
      </c>
      <c r="AL116" s="8" t="s">
        <v>92</v>
      </c>
    </row>
    <row r="117" spans="1:38" x14ac:dyDescent="0.3">
      <c r="A117" s="8">
        <v>116</v>
      </c>
      <c r="B117" s="9">
        <v>43700.636180555557</v>
      </c>
      <c r="C117" s="10" t="s">
        <v>691</v>
      </c>
      <c r="D117" s="11" t="s">
        <v>692</v>
      </c>
      <c r="E117" s="11" t="s">
        <v>693</v>
      </c>
      <c r="F117" s="11">
        <v>50</v>
      </c>
      <c r="G117" s="10" t="s">
        <v>127</v>
      </c>
      <c r="H117" s="10" t="s">
        <v>119</v>
      </c>
      <c r="I117" s="11">
        <v>83269620</v>
      </c>
      <c r="J117" s="10" t="s">
        <v>694</v>
      </c>
      <c r="K117" s="10" t="s">
        <v>695</v>
      </c>
      <c r="L117" s="10" t="s">
        <v>195</v>
      </c>
      <c r="M117" s="10" t="s">
        <v>696</v>
      </c>
      <c r="N117" t="s">
        <v>186</v>
      </c>
      <c r="O117" s="11">
        <v>86378983</v>
      </c>
      <c r="P117" s="11">
        <v>3</v>
      </c>
      <c r="Q117" s="10" t="s">
        <v>48</v>
      </c>
      <c r="R117" s="10" t="s">
        <v>247</v>
      </c>
      <c r="S117" s="10" t="s">
        <v>514</v>
      </c>
      <c r="T117" s="4">
        <v>43620</v>
      </c>
      <c r="U117" s="4">
        <v>43700</v>
      </c>
      <c r="V117" s="11" t="s">
        <v>68</v>
      </c>
      <c r="W117" s="11" t="s">
        <v>52</v>
      </c>
      <c r="X117" s="10" t="s">
        <v>89</v>
      </c>
      <c r="Y117" s="10"/>
      <c r="Z117" s="11"/>
      <c r="AA117" s="10"/>
      <c r="AB117" s="10" t="s">
        <v>476</v>
      </c>
      <c r="AC117" s="10" t="s">
        <v>90</v>
      </c>
      <c r="AD117" s="11" t="s">
        <v>80</v>
      </c>
      <c r="AE117" s="1">
        <v>4000</v>
      </c>
      <c r="AF117" s="11">
        <v>6</v>
      </c>
      <c r="AG117" s="11">
        <v>7</v>
      </c>
      <c r="AH117" s="11">
        <v>4</v>
      </c>
      <c r="AI117" s="10" t="s">
        <v>296</v>
      </c>
      <c r="AJ117" s="10"/>
      <c r="AK117" s="11">
        <v>9</v>
      </c>
      <c r="AL117" s="8" t="s">
        <v>58</v>
      </c>
    </row>
    <row r="118" spans="1:38" x14ac:dyDescent="0.3">
      <c r="A118" s="8">
        <v>117</v>
      </c>
      <c r="B118" s="12">
        <v>43661.961655092593</v>
      </c>
      <c r="C118" t="s">
        <v>697</v>
      </c>
      <c r="D118" s="8" t="s">
        <v>692</v>
      </c>
      <c r="E118" s="12">
        <v>25294</v>
      </c>
      <c r="F118" s="8">
        <v>50</v>
      </c>
      <c r="G118" t="s">
        <v>127</v>
      </c>
      <c r="H118" t="s">
        <v>119</v>
      </c>
      <c r="I118" s="8">
        <v>83269620</v>
      </c>
      <c r="K118" t="s">
        <v>194</v>
      </c>
      <c r="L118" s="10" t="s">
        <v>195</v>
      </c>
      <c r="N118" t="s">
        <v>90</v>
      </c>
      <c r="P118" s="8">
        <v>5</v>
      </c>
      <c r="Q118" t="s">
        <v>48</v>
      </c>
      <c r="R118" t="s">
        <v>197</v>
      </c>
      <c r="S118" t="s">
        <v>133</v>
      </c>
      <c r="T118" s="4">
        <v>43535</v>
      </c>
      <c r="U118" s="4">
        <v>43642</v>
      </c>
      <c r="V118" s="8" t="s">
        <v>68</v>
      </c>
      <c r="W118" s="8" t="s">
        <v>80</v>
      </c>
      <c r="AE118" s="2"/>
      <c r="AJ118" t="s">
        <v>108</v>
      </c>
      <c r="AK118" s="8">
        <v>10</v>
      </c>
      <c r="AL118" s="8" t="s">
        <v>92</v>
      </c>
    </row>
    <row r="119" spans="1:38" x14ac:dyDescent="0.3">
      <c r="A119" s="8">
        <v>118</v>
      </c>
      <c r="B119" s="9">
        <v>43780.699699074074</v>
      </c>
      <c r="C119" s="10" t="s">
        <v>668</v>
      </c>
      <c r="D119" s="11" t="s">
        <v>698</v>
      </c>
      <c r="E119" s="11" t="s">
        <v>699</v>
      </c>
      <c r="F119" s="11">
        <v>17</v>
      </c>
      <c r="G119" s="10" t="s">
        <v>41</v>
      </c>
      <c r="H119" s="10" t="s">
        <v>42</v>
      </c>
      <c r="I119" s="11">
        <v>82816226</v>
      </c>
      <c r="J119" s="10" t="s">
        <v>700</v>
      </c>
      <c r="K119" s="10" t="s">
        <v>667</v>
      </c>
      <c r="L119" s="10" t="s">
        <v>244</v>
      </c>
      <c r="M119" s="10" t="s">
        <v>663</v>
      </c>
      <c r="N119" s="10" t="s">
        <v>47</v>
      </c>
      <c r="O119" s="11">
        <v>88631106</v>
      </c>
      <c r="P119" s="11">
        <v>1</v>
      </c>
      <c r="Q119" s="10" t="s">
        <v>48</v>
      </c>
      <c r="R119" s="10" t="s">
        <v>631</v>
      </c>
      <c r="S119" s="10" t="s">
        <v>632</v>
      </c>
      <c r="T119" s="4">
        <v>43686</v>
      </c>
      <c r="U119" s="4">
        <v>43511</v>
      </c>
      <c r="V119" s="11" t="s">
        <v>51</v>
      </c>
      <c r="W119" s="11" t="s">
        <v>80</v>
      </c>
      <c r="X119" s="10"/>
      <c r="Y119" s="10"/>
      <c r="Z119" s="11"/>
      <c r="AA119" s="10"/>
      <c r="AB119" s="10"/>
      <c r="AC119" s="10"/>
      <c r="AD119" s="11"/>
      <c r="AE119" s="1"/>
      <c r="AF119" s="11"/>
      <c r="AG119" s="11"/>
      <c r="AH119" s="11"/>
      <c r="AI119" s="10"/>
      <c r="AJ119" s="10" t="s">
        <v>157</v>
      </c>
      <c r="AK119" s="11">
        <v>9</v>
      </c>
      <c r="AL119" s="8" t="s">
        <v>58</v>
      </c>
    </row>
    <row r="120" spans="1:38" x14ac:dyDescent="0.3">
      <c r="A120" s="8">
        <v>119</v>
      </c>
      <c r="B120" s="9">
        <v>43789.656655092593</v>
      </c>
      <c r="C120" s="10" t="s">
        <v>701</v>
      </c>
      <c r="D120" s="11" t="s">
        <v>702</v>
      </c>
      <c r="E120" s="11" t="s">
        <v>703</v>
      </c>
      <c r="F120" s="11">
        <v>40</v>
      </c>
      <c r="G120" s="10" t="s">
        <v>127</v>
      </c>
      <c r="H120" s="10" t="s">
        <v>42</v>
      </c>
      <c r="I120" s="11">
        <v>83606579</v>
      </c>
      <c r="J120" s="10" t="s">
        <v>704</v>
      </c>
      <c r="K120" s="10" t="s">
        <v>233</v>
      </c>
      <c r="L120" s="10" t="s">
        <v>162</v>
      </c>
      <c r="M120" s="10" t="s">
        <v>705</v>
      </c>
      <c r="N120" s="10" t="s">
        <v>47</v>
      </c>
      <c r="O120" s="11">
        <v>82139356</v>
      </c>
      <c r="P120" s="11">
        <v>6</v>
      </c>
      <c r="Q120" s="10" t="s">
        <v>170</v>
      </c>
      <c r="R120" s="10" t="s">
        <v>49</v>
      </c>
      <c r="S120" s="10" t="s">
        <v>203</v>
      </c>
      <c r="T120" s="4">
        <v>43705</v>
      </c>
      <c r="U120" s="4">
        <v>43748</v>
      </c>
      <c r="V120" s="11" t="s">
        <v>68</v>
      </c>
      <c r="W120" s="11" t="s">
        <v>52</v>
      </c>
      <c r="X120" s="10" t="s">
        <v>89</v>
      </c>
      <c r="Y120" s="10" t="s">
        <v>706</v>
      </c>
      <c r="Z120" s="11">
        <v>83606579</v>
      </c>
      <c r="AA120" s="10" t="s">
        <v>707</v>
      </c>
      <c r="AB120" s="10" t="s">
        <v>55</v>
      </c>
      <c r="AC120" s="10" t="s">
        <v>708</v>
      </c>
      <c r="AD120" s="11" t="s">
        <v>52</v>
      </c>
      <c r="AE120" s="1">
        <v>3000</v>
      </c>
      <c r="AF120" s="11">
        <v>20</v>
      </c>
      <c r="AG120" s="11">
        <v>6</v>
      </c>
      <c r="AH120" s="11">
        <v>8</v>
      </c>
      <c r="AI120" s="10" t="s">
        <v>81</v>
      </c>
      <c r="AJ120" s="10"/>
      <c r="AK120" s="11">
        <v>8</v>
      </c>
      <c r="AL120" s="8" t="s">
        <v>58</v>
      </c>
    </row>
    <row r="121" spans="1:38" x14ac:dyDescent="0.3">
      <c r="A121" s="8">
        <v>120</v>
      </c>
      <c r="B121" s="9">
        <v>43786.932453703703</v>
      </c>
      <c r="C121" s="10" t="s">
        <v>709</v>
      </c>
      <c r="D121" s="11" t="s">
        <v>710</v>
      </c>
      <c r="E121" s="11" t="s">
        <v>711</v>
      </c>
      <c r="F121" s="11">
        <v>24</v>
      </c>
      <c r="G121" s="10" t="s">
        <v>41</v>
      </c>
      <c r="H121" s="10" t="s">
        <v>42</v>
      </c>
      <c r="I121" s="11">
        <v>84416884</v>
      </c>
      <c r="J121" s="10" t="s">
        <v>712</v>
      </c>
      <c r="K121" s="10" t="s">
        <v>558</v>
      </c>
      <c r="L121" s="10" t="s">
        <v>45</v>
      </c>
      <c r="M121" s="10" t="s">
        <v>713</v>
      </c>
      <c r="N121" s="10" t="s">
        <v>47</v>
      </c>
      <c r="O121" s="11">
        <v>82391245</v>
      </c>
      <c r="P121" s="11">
        <v>12</v>
      </c>
      <c r="Q121" s="10" t="s">
        <v>106</v>
      </c>
      <c r="R121" s="10" t="s">
        <v>49</v>
      </c>
      <c r="S121" s="10" t="s">
        <v>50</v>
      </c>
      <c r="T121" s="4">
        <v>43727</v>
      </c>
      <c r="U121" s="4">
        <v>43766</v>
      </c>
      <c r="V121" s="11" t="s">
        <v>51</v>
      </c>
      <c r="W121" s="11" t="s">
        <v>80</v>
      </c>
      <c r="X121" s="10"/>
      <c r="Y121" s="10"/>
      <c r="Z121" s="11"/>
      <c r="AA121" s="10"/>
      <c r="AB121" s="10"/>
      <c r="AC121" s="10"/>
      <c r="AD121" s="11"/>
      <c r="AE121" s="1"/>
      <c r="AF121" s="11"/>
      <c r="AG121" s="11"/>
      <c r="AH121" s="11"/>
      <c r="AI121" s="10"/>
      <c r="AJ121" s="10" t="s">
        <v>714</v>
      </c>
      <c r="AK121" s="11">
        <v>10</v>
      </c>
      <c r="AL121" s="8" t="s">
        <v>58</v>
      </c>
    </row>
    <row r="122" spans="1:38" x14ac:dyDescent="0.3">
      <c r="A122" s="8">
        <v>121</v>
      </c>
      <c r="B122" s="12">
        <v>43636.489976851852</v>
      </c>
      <c r="C122" t="s">
        <v>715</v>
      </c>
      <c r="D122" s="8" t="s">
        <v>716</v>
      </c>
      <c r="E122" s="12">
        <v>29188</v>
      </c>
      <c r="F122" s="8">
        <v>39</v>
      </c>
      <c r="G122" t="s">
        <v>127</v>
      </c>
      <c r="H122" t="s">
        <v>42</v>
      </c>
      <c r="I122" s="8">
        <v>57926083</v>
      </c>
      <c r="L122" s="10" t="s">
        <v>64</v>
      </c>
      <c r="N122" t="s">
        <v>90</v>
      </c>
      <c r="P122" s="8">
        <v>11</v>
      </c>
      <c r="Q122" t="s">
        <v>65</v>
      </c>
      <c r="R122" t="s">
        <v>300</v>
      </c>
      <c r="S122" t="s">
        <v>301</v>
      </c>
      <c r="T122" s="4">
        <v>43612</v>
      </c>
      <c r="U122" s="4">
        <v>43627</v>
      </c>
      <c r="V122" s="8" t="s">
        <v>68</v>
      </c>
      <c r="W122" s="8" t="s">
        <v>52</v>
      </c>
      <c r="X122" t="s">
        <v>212</v>
      </c>
      <c r="Y122" t="s">
        <v>717</v>
      </c>
      <c r="AA122" t="s">
        <v>718</v>
      </c>
      <c r="AB122" t="s">
        <v>719</v>
      </c>
      <c r="AC122" t="s">
        <v>116</v>
      </c>
      <c r="AD122" s="8" t="s">
        <v>52</v>
      </c>
      <c r="AE122" s="2">
        <v>17000</v>
      </c>
      <c r="AF122" s="8">
        <v>5</v>
      </c>
      <c r="AG122" s="8">
        <v>6</v>
      </c>
      <c r="AH122" s="8">
        <v>8</v>
      </c>
      <c r="AI122" t="s">
        <v>57</v>
      </c>
      <c r="AK122" s="8">
        <v>10</v>
      </c>
      <c r="AL122" s="8" t="s">
        <v>92</v>
      </c>
    </row>
    <row r="123" spans="1:38" x14ac:dyDescent="0.3">
      <c r="A123" s="8">
        <v>122</v>
      </c>
      <c r="B123" s="12">
        <v>43449</v>
      </c>
      <c r="C123" t="s">
        <v>720</v>
      </c>
      <c r="D123" s="8" t="s">
        <v>721</v>
      </c>
      <c r="E123" s="12">
        <v>32434</v>
      </c>
      <c r="F123" s="16">
        <v>29</v>
      </c>
      <c r="G123" t="s">
        <v>61</v>
      </c>
      <c r="H123" t="s">
        <v>119</v>
      </c>
      <c r="I123" s="17">
        <v>89914549</v>
      </c>
      <c r="J123" t="s">
        <v>722</v>
      </c>
      <c r="K123" t="s">
        <v>64</v>
      </c>
      <c r="L123" t="s">
        <v>64</v>
      </c>
      <c r="O123" s="17"/>
      <c r="P123" s="8">
        <v>9</v>
      </c>
      <c r="Q123" s="18" t="s">
        <v>65</v>
      </c>
      <c r="R123" t="s">
        <v>132</v>
      </c>
      <c r="S123" s="18" t="s">
        <v>171</v>
      </c>
      <c r="T123" s="6">
        <v>43367</v>
      </c>
      <c r="U123" s="6">
        <v>43413</v>
      </c>
      <c r="V123" s="8" t="s">
        <v>51</v>
      </c>
      <c r="W123" s="8" t="s">
        <v>80</v>
      </c>
      <c r="AE123" s="20"/>
      <c r="AF123" s="19"/>
      <c r="AJ123" t="s">
        <v>108</v>
      </c>
      <c r="AK123" s="8">
        <v>10</v>
      </c>
      <c r="AL123" s="8" t="s">
        <v>71</v>
      </c>
    </row>
    <row r="124" spans="1:38" x14ac:dyDescent="0.3">
      <c r="A124" s="8">
        <v>123</v>
      </c>
      <c r="B124" s="12">
        <v>43449</v>
      </c>
      <c r="C124" t="s">
        <v>723</v>
      </c>
      <c r="D124" s="8" t="s">
        <v>724</v>
      </c>
      <c r="E124" s="12">
        <v>33901</v>
      </c>
      <c r="F124" s="16">
        <v>26</v>
      </c>
      <c r="G124" t="s">
        <v>111</v>
      </c>
      <c r="H124" t="s">
        <v>119</v>
      </c>
      <c r="I124" s="17">
        <v>89540790</v>
      </c>
      <c r="J124" t="s">
        <v>725</v>
      </c>
      <c r="K124" t="s">
        <v>64</v>
      </c>
      <c r="L124" t="s">
        <v>64</v>
      </c>
      <c r="O124" s="17"/>
      <c r="P124" s="8">
        <v>11</v>
      </c>
      <c r="Q124" s="18" t="s">
        <v>65</v>
      </c>
      <c r="R124" t="s">
        <v>132</v>
      </c>
      <c r="S124" t="s">
        <v>133</v>
      </c>
      <c r="T124" s="6">
        <v>43409</v>
      </c>
      <c r="U124" s="6">
        <v>43451</v>
      </c>
      <c r="W124" s="8" t="s">
        <v>80</v>
      </c>
      <c r="AE124" s="20"/>
      <c r="AF124" s="19"/>
      <c r="AJ124" t="s">
        <v>81</v>
      </c>
      <c r="AK124" s="8">
        <v>10</v>
      </c>
      <c r="AL124" s="8" t="s">
        <v>71</v>
      </c>
    </row>
    <row r="125" spans="1:38" x14ac:dyDescent="0.3">
      <c r="A125" s="8">
        <v>124</v>
      </c>
      <c r="B125" s="12">
        <v>43449</v>
      </c>
      <c r="C125" s="18" t="s">
        <v>726</v>
      </c>
      <c r="D125" s="8" t="s">
        <v>727</v>
      </c>
      <c r="E125" s="12">
        <v>28951</v>
      </c>
      <c r="F125" s="16">
        <v>39</v>
      </c>
      <c r="G125" s="18" t="s">
        <v>61</v>
      </c>
      <c r="H125" s="18" t="s">
        <v>119</v>
      </c>
      <c r="I125" s="17">
        <v>83721693</v>
      </c>
      <c r="J125" s="18" t="s">
        <v>728</v>
      </c>
      <c r="K125" s="18" t="s">
        <v>64</v>
      </c>
      <c r="L125" s="18" t="s">
        <v>64</v>
      </c>
      <c r="O125" s="17"/>
      <c r="P125" s="8">
        <v>9</v>
      </c>
      <c r="Q125" s="18" t="s">
        <v>65</v>
      </c>
      <c r="R125" s="18" t="s">
        <v>132</v>
      </c>
      <c r="S125" s="18" t="s">
        <v>171</v>
      </c>
      <c r="T125" s="6">
        <v>43367</v>
      </c>
      <c r="U125" s="6">
        <v>43413</v>
      </c>
      <c r="V125" s="8" t="s">
        <v>68</v>
      </c>
      <c r="W125" s="8" t="s">
        <v>52</v>
      </c>
      <c r="X125" s="18" t="s">
        <v>115</v>
      </c>
      <c r="Y125" s="18"/>
      <c r="AA125" s="18"/>
      <c r="AB125" s="18" t="s">
        <v>729</v>
      </c>
      <c r="AC125" s="18" t="s">
        <v>730</v>
      </c>
      <c r="AD125" s="8" t="s">
        <v>52</v>
      </c>
      <c r="AE125" s="21">
        <v>1000</v>
      </c>
      <c r="AF125" s="19">
        <f>8/12</f>
        <v>0.66666666666666663</v>
      </c>
      <c r="AG125" s="8">
        <v>5</v>
      </c>
      <c r="AH125" s="8">
        <v>5</v>
      </c>
      <c r="AI125" s="18" t="s">
        <v>91</v>
      </c>
      <c r="AJ125" s="18" t="s">
        <v>81</v>
      </c>
      <c r="AK125" s="8">
        <v>10</v>
      </c>
      <c r="AL125" s="8" t="s">
        <v>71</v>
      </c>
    </row>
    <row r="126" spans="1:38" x14ac:dyDescent="0.3">
      <c r="A126" s="8">
        <v>125</v>
      </c>
      <c r="B126" s="12">
        <v>43449</v>
      </c>
      <c r="C126" s="18" t="s">
        <v>731</v>
      </c>
      <c r="D126" s="8" t="s">
        <v>732</v>
      </c>
      <c r="E126" s="12">
        <v>34957</v>
      </c>
      <c r="F126" s="16">
        <v>23</v>
      </c>
      <c r="G126" s="18" t="s">
        <v>111</v>
      </c>
      <c r="H126" s="18" t="s">
        <v>119</v>
      </c>
      <c r="I126" s="17">
        <v>81708679</v>
      </c>
      <c r="J126" s="18" t="s">
        <v>733</v>
      </c>
      <c r="K126" s="18" t="s">
        <v>64</v>
      </c>
      <c r="L126" s="18" t="s">
        <v>64</v>
      </c>
      <c r="O126" s="17"/>
      <c r="P126" s="8">
        <v>7</v>
      </c>
      <c r="Q126" s="18" t="s">
        <v>65</v>
      </c>
      <c r="R126" s="18" t="s">
        <v>132</v>
      </c>
      <c r="S126" s="18" t="s">
        <v>171</v>
      </c>
      <c r="T126" s="6">
        <v>43367</v>
      </c>
      <c r="U126" s="6">
        <v>43413</v>
      </c>
      <c r="V126" s="8" t="s">
        <v>68</v>
      </c>
      <c r="W126" s="8" t="s">
        <v>80</v>
      </c>
      <c r="X126" s="18"/>
      <c r="Y126" s="18"/>
      <c r="AA126" s="18"/>
      <c r="AB126" s="18"/>
      <c r="AC126" s="18"/>
      <c r="AE126" s="21"/>
      <c r="AF126" s="19"/>
      <c r="AI126" s="18"/>
      <c r="AJ126" s="18" t="s">
        <v>81</v>
      </c>
      <c r="AK126" s="8">
        <v>10</v>
      </c>
      <c r="AL126" s="8" t="s">
        <v>71</v>
      </c>
    </row>
    <row r="127" spans="1:38" x14ac:dyDescent="0.3">
      <c r="A127" s="8">
        <v>126</v>
      </c>
      <c r="B127" s="9">
        <v>43748.626539351855</v>
      </c>
      <c r="C127" s="10" t="s">
        <v>734</v>
      </c>
      <c r="D127" s="11" t="s">
        <v>735</v>
      </c>
      <c r="E127" s="11" t="s">
        <v>736</v>
      </c>
      <c r="F127" s="11">
        <v>34</v>
      </c>
      <c r="G127" s="10" t="s">
        <v>143</v>
      </c>
      <c r="H127" s="10" t="s">
        <v>119</v>
      </c>
      <c r="I127" s="11">
        <v>88395937</v>
      </c>
      <c r="J127" s="10" t="s">
        <v>737</v>
      </c>
      <c r="K127" s="10" t="s">
        <v>355</v>
      </c>
      <c r="L127" s="10" t="s">
        <v>45</v>
      </c>
      <c r="M127" s="10" t="s">
        <v>738</v>
      </c>
      <c r="N127" t="s">
        <v>130</v>
      </c>
      <c r="O127" s="11">
        <v>88395937</v>
      </c>
      <c r="P127" s="11">
        <v>6</v>
      </c>
      <c r="Q127" s="10" t="s">
        <v>170</v>
      </c>
      <c r="R127" s="10" t="s">
        <v>147</v>
      </c>
      <c r="S127" s="10" t="s">
        <v>148</v>
      </c>
      <c r="T127" s="4">
        <v>43619</v>
      </c>
      <c r="U127" s="4">
        <v>43733</v>
      </c>
      <c r="V127" s="11" t="s">
        <v>68</v>
      </c>
      <c r="W127" s="11" t="s">
        <v>80</v>
      </c>
      <c r="X127" s="10"/>
      <c r="Y127" s="10"/>
      <c r="Z127" s="11"/>
      <c r="AA127" s="10"/>
      <c r="AB127" s="10"/>
      <c r="AC127" s="10"/>
      <c r="AD127" s="11"/>
      <c r="AE127" s="1"/>
      <c r="AF127" s="11"/>
      <c r="AG127" s="11"/>
      <c r="AH127" s="11"/>
      <c r="AI127" s="10"/>
      <c r="AJ127" s="10" t="s">
        <v>81</v>
      </c>
      <c r="AK127" s="11">
        <v>10</v>
      </c>
      <c r="AL127" s="8" t="s">
        <v>58</v>
      </c>
    </row>
    <row r="128" spans="1:38" x14ac:dyDescent="0.3">
      <c r="A128" s="8">
        <v>127</v>
      </c>
      <c r="B128" s="9">
        <v>43794.51390046296</v>
      </c>
      <c r="C128" s="10" t="s">
        <v>739</v>
      </c>
      <c r="D128" s="11" t="s">
        <v>740</v>
      </c>
      <c r="E128" s="11" t="s">
        <v>741</v>
      </c>
      <c r="F128" s="11">
        <v>22</v>
      </c>
      <c r="G128" s="10" t="s">
        <v>41</v>
      </c>
      <c r="H128" s="10" t="s">
        <v>42</v>
      </c>
      <c r="I128" s="11">
        <v>77600200</v>
      </c>
      <c r="J128" s="10" t="s">
        <v>742</v>
      </c>
      <c r="K128" s="10" t="s">
        <v>743</v>
      </c>
      <c r="L128" s="10" t="s">
        <v>552</v>
      </c>
      <c r="M128" s="10" t="s">
        <v>744</v>
      </c>
      <c r="N128" t="s">
        <v>186</v>
      </c>
      <c r="O128" s="11">
        <v>78458303</v>
      </c>
      <c r="P128" s="11">
        <v>11</v>
      </c>
      <c r="Q128" s="10" t="s">
        <v>65</v>
      </c>
      <c r="R128" s="10" t="s">
        <v>49</v>
      </c>
      <c r="S128" s="10" t="s">
        <v>203</v>
      </c>
      <c r="T128" s="4">
        <v>43726</v>
      </c>
      <c r="U128" s="4">
        <v>43748</v>
      </c>
      <c r="V128" s="11" t="s">
        <v>68</v>
      </c>
      <c r="W128" s="11" t="s">
        <v>52</v>
      </c>
      <c r="X128" s="10" t="s">
        <v>89</v>
      </c>
      <c r="Y128" s="10"/>
      <c r="Z128" s="11"/>
      <c r="AA128" s="10"/>
      <c r="AB128" s="10" t="s">
        <v>55</v>
      </c>
      <c r="AC128" s="10" t="s">
        <v>706</v>
      </c>
      <c r="AD128" s="11" t="s">
        <v>52</v>
      </c>
      <c r="AE128" s="1">
        <v>3000</v>
      </c>
      <c r="AF128" s="11">
        <v>5</v>
      </c>
      <c r="AG128" s="11">
        <v>7</v>
      </c>
      <c r="AH128" s="11">
        <v>6</v>
      </c>
      <c r="AI128" s="10" t="s">
        <v>57</v>
      </c>
      <c r="AJ128" s="10"/>
      <c r="AK128" s="11">
        <v>10</v>
      </c>
      <c r="AL128" s="8" t="s">
        <v>58</v>
      </c>
    </row>
    <row r="129" spans="1:38" x14ac:dyDescent="0.3">
      <c r="A129" s="8">
        <v>128</v>
      </c>
      <c r="B129" s="9">
        <v>43764.467581018522</v>
      </c>
      <c r="C129" s="10" t="s">
        <v>745</v>
      </c>
      <c r="D129" s="11"/>
      <c r="E129" s="11" t="s">
        <v>746</v>
      </c>
      <c r="F129" s="11">
        <v>17</v>
      </c>
      <c r="G129" s="10" t="s">
        <v>41</v>
      </c>
      <c r="H129" s="10" t="s">
        <v>42</v>
      </c>
      <c r="I129" s="11">
        <v>85858494</v>
      </c>
      <c r="J129" s="10" t="s">
        <v>747</v>
      </c>
      <c r="K129" t="s">
        <v>113</v>
      </c>
      <c r="L129" t="s">
        <v>113</v>
      </c>
      <c r="M129" s="10" t="s">
        <v>748</v>
      </c>
      <c r="N129" s="10" t="s">
        <v>47</v>
      </c>
      <c r="O129" s="11">
        <v>85858494</v>
      </c>
      <c r="P129" s="11">
        <v>8</v>
      </c>
      <c r="Q129" s="10" t="s">
        <v>65</v>
      </c>
      <c r="R129" s="10" t="s">
        <v>78</v>
      </c>
      <c r="S129" s="10" t="s">
        <v>317</v>
      </c>
      <c r="T129" s="4">
        <v>43687</v>
      </c>
      <c r="U129" s="4">
        <v>43799</v>
      </c>
      <c r="V129" s="11" t="s">
        <v>51</v>
      </c>
      <c r="W129" s="11" t="s">
        <v>80</v>
      </c>
      <c r="X129" s="10"/>
      <c r="Y129" s="10"/>
      <c r="Z129" s="11"/>
      <c r="AA129" s="10"/>
      <c r="AB129" s="10"/>
      <c r="AC129" s="10"/>
      <c r="AD129" s="11"/>
      <c r="AE129" s="1"/>
      <c r="AF129" s="11"/>
      <c r="AG129" s="11"/>
      <c r="AH129" s="11"/>
      <c r="AI129" s="10"/>
      <c r="AJ129" s="10" t="s">
        <v>108</v>
      </c>
      <c r="AK129" s="11">
        <v>5</v>
      </c>
      <c r="AL129" s="8" t="s">
        <v>58</v>
      </c>
    </row>
    <row r="130" spans="1:38" x14ac:dyDescent="0.3">
      <c r="A130" s="8">
        <v>129</v>
      </c>
      <c r="B130" s="12">
        <v>43449</v>
      </c>
      <c r="C130" t="s">
        <v>749</v>
      </c>
      <c r="D130" s="8" t="s">
        <v>750</v>
      </c>
      <c r="E130" s="12">
        <v>36864</v>
      </c>
      <c r="F130" s="16">
        <v>17</v>
      </c>
      <c r="G130" t="s">
        <v>61</v>
      </c>
      <c r="H130" t="s">
        <v>42</v>
      </c>
      <c r="I130" s="17">
        <v>57586564</v>
      </c>
      <c r="J130" t="s">
        <v>751</v>
      </c>
      <c r="K130" t="s">
        <v>64</v>
      </c>
      <c r="L130" t="s">
        <v>64</v>
      </c>
      <c r="O130" s="17">
        <v>58615591</v>
      </c>
      <c r="P130" s="8">
        <v>10</v>
      </c>
      <c r="Q130" s="18" t="s">
        <v>65</v>
      </c>
      <c r="R130" t="s">
        <v>132</v>
      </c>
      <c r="S130" t="s">
        <v>591</v>
      </c>
      <c r="T130" s="6">
        <v>43409</v>
      </c>
      <c r="U130" s="6">
        <v>43451</v>
      </c>
      <c r="W130" s="8" t="s">
        <v>80</v>
      </c>
      <c r="AE130" s="20"/>
      <c r="AF130" s="19"/>
      <c r="AL130" s="8" t="s">
        <v>71</v>
      </c>
    </row>
    <row r="131" spans="1:38" x14ac:dyDescent="0.3">
      <c r="A131" s="8">
        <v>130</v>
      </c>
      <c r="B131" s="12">
        <v>43652.40960648148</v>
      </c>
      <c r="C131" t="s">
        <v>752</v>
      </c>
      <c r="E131" s="8" t="s">
        <v>746</v>
      </c>
      <c r="F131" s="8">
        <v>17</v>
      </c>
      <c r="G131" t="s">
        <v>41</v>
      </c>
      <c r="H131" t="s">
        <v>42</v>
      </c>
      <c r="L131" s="10" t="s">
        <v>113</v>
      </c>
      <c r="M131" t="s">
        <v>753</v>
      </c>
      <c r="N131" s="10" t="s">
        <v>47</v>
      </c>
      <c r="O131" s="8">
        <v>789498382</v>
      </c>
      <c r="P131" s="8">
        <v>8</v>
      </c>
      <c r="Q131" t="s">
        <v>65</v>
      </c>
      <c r="R131" t="s">
        <v>78</v>
      </c>
      <c r="S131" t="s">
        <v>396</v>
      </c>
      <c r="T131" s="4">
        <v>43561</v>
      </c>
      <c r="U131" s="4">
        <v>43666</v>
      </c>
      <c r="V131" s="8" t="s">
        <v>51</v>
      </c>
      <c r="W131" s="8" t="s">
        <v>80</v>
      </c>
      <c r="AE131" s="2"/>
      <c r="AJ131" t="s">
        <v>81</v>
      </c>
      <c r="AK131" s="8">
        <v>10</v>
      </c>
      <c r="AL131" s="8" t="s">
        <v>92</v>
      </c>
    </row>
    <row r="132" spans="1:38" x14ac:dyDescent="0.3">
      <c r="A132" s="8">
        <v>131</v>
      </c>
      <c r="B132" s="9">
        <v>43753.468078703707</v>
      </c>
      <c r="C132" s="10" t="s">
        <v>754</v>
      </c>
      <c r="D132" s="11" t="s">
        <v>755</v>
      </c>
      <c r="E132" s="13">
        <v>37329</v>
      </c>
      <c r="F132" s="11">
        <v>17</v>
      </c>
      <c r="G132" s="10" t="s">
        <v>41</v>
      </c>
      <c r="H132" s="10" t="s">
        <v>42</v>
      </c>
      <c r="I132" s="11">
        <v>77034194</v>
      </c>
      <c r="J132" s="10" t="s">
        <v>756</v>
      </c>
      <c r="K132" t="s">
        <v>64</v>
      </c>
      <c r="L132" t="s">
        <v>64</v>
      </c>
      <c r="M132" s="10" t="s">
        <v>757</v>
      </c>
      <c r="N132" s="10" t="s">
        <v>47</v>
      </c>
      <c r="O132" s="11">
        <v>22508023</v>
      </c>
      <c r="P132" s="11">
        <v>1</v>
      </c>
      <c r="Q132" s="10" t="s">
        <v>758</v>
      </c>
      <c r="R132" s="10" t="s">
        <v>190</v>
      </c>
      <c r="S132" s="10" t="s">
        <v>759</v>
      </c>
      <c r="T132" s="4">
        <v>43684</v>
      </c>
      <c r="U132" s="4">
        <v>43796</v>
      </c>
      <c r="V132" s="11" t="s">
        <v>51</v>
      </c>
      <c r="W132" s="11" t="s">
        <v>80</v>
      </c>
      <c r="X132" s="10"/>
      <c r="Y132" s="10"/>
      <c r="Z132" s="11"/>
      <c r="AA132" s="10"/>
      <c r="AB132" s="10"/>
      <c r="AC132" s="10"/>
      <c r="AD132" s="11"/>
      <c r="AE132" s="1"/>
      <c r="AF132" s="11"/>
      <c r="AG132" s="11"/>
      <c r="AH132" s="11"/>
      <c r="AI132" s="10"/>
      <c r="AJ132" s="10" t="s">
        <v>108</v>
      </c>
      <c r="AK132" s="11">
        <v>8</v>
      </c>
      <c r="AL132" s="8" t="s">
        <v>58</v>
      </c>
    </row>
    <row r="133" spans="1:38" x14ac:dyDescent="0.3">
      <c r="A133" s="8">
        <v>132</v>
      </c>
      <c r="B133" s="9">
        <v>43749.556701388887</v>
      </c>
      <c r="C133" s="10" t="s">
        <v>760</v>
      </c>
      <c r="D133" s="11" t="s">
        <v>761</v>
      </c>
      <c r="E133" s="11" t="s">
        <v>762</v>
      </c>
      <c r="F133" s="11">
        <v>34</v>
      </c>
      <c r="G133" s="10" t="s">
        <v>41</v>
      </c>
      <c r="H133" s="10" t="s">
        <v>119</v>
      </c>
      <c r="I133" s="11">
        <v>78961174</v>
      </c>
      <c r="J133" s="10" t="s">
        <v>763</v>
      </c>
      <c r="K133" s="10" t="s">
        <v>558</v>
      </c>
      <c r="L133" s="10" t="s">
        <v>45</v>
      </c>
      <c r="M133" s="10" t="s">
        <v>764</v>
      </c>
      <c r="N133" s="10" t="s">
        <v>47</v>
      </c>
      <c r="O133" s="11">
        <v>0</v>
      </c>
      <c r="P133" s="11">
        <v>8</v>
      </c>
      <c r="Q133" s="10" t="s">
        <v>65</v>
      </c>
      <c r="R133" s="10" t="s">
        <v>147</v>
      </c>
      <c r="S133" s="10" t="s">
        <v>560</v>
      </c>
      <c r="T133" s="4">
        <v>43619</v>
      </c>
      <c r="U133" s="4">
        <v>43738</v>
      </c>
      <c r="V133" s="11" t="s">
        <v>68</v>
      </c>
      <c r="W133" s="11" t="s">
        <v>80</v>
      </c>
      <c r="X133" s="10"/>
      <c r="Y133" s="10"/>
      <c r="Z133" s="11"/>
      <c r="AA133" s="10"/>
      <c r="AB133" s="10"/>
      <c r="AC133" s="10"/>
      <c r="AD133" s="11"/>
      <c r="AE133" s="1"/>
      <c r="AF133" s="11"/>
      <c r="AG133" s="11"/>
      <c r="AH133" s="11"/>
      <c r="AI133" s="10"/>
      <c r="AJ133" s="10" t="s">
        <v>108</v>
      </c>
      <c r="AK133" s="11">
        <v>10</v>
      </c>
      <c r="AL133" s="8" t="s">
        <v>58</v>
      </c>
    </row>
    <row r="134" spans="1:38" x14ac:dyDescent="0.3">
      <c r="A134" s="8">
        <v>133</v>
      </c>
      <c r="B134" s="9">
        <v>43795.409143518518</v>
      </c>
      <c r="C134" s="10" t="s">
        <v>765</v>
      </c>
      <c r="D134" s="11" t="s">
        <v>766</v>
      </c>
      <c r="E134" s="11" t="s">
        <v>767</v>
      </c>
      <c r="F134" s="11">
        <v>40</v>
      </c>
      <c r="G134" s="10" t="s">
        <v>143</v>
      </c>
      <c r="H134" s="10" t="s">
        <v>42</v>
      </c>
      <c r="I134" s="11">
        <v>87823899</v>
      </c>
      <c r="J134" s="10" t="s">
        <v>768</v>
      </c>
      <c r="K134" s="10" t="s">
        <v>233</v>
      </c>
      <c r="L134" s="10" t="s">
        <v>162</v>
      </c>
      <c r="M134" s="10" t="s">
        <v>769</v>
      </c>
      <c r="N134" t="s">
        <v>130</v>
      </c>
      <c r="O134" s="11">
        <v>81305528</v>
      </c>
      <c r="P134" s="11">
        <v>1</v>
      </c>
      <c r="Q134" s="10" t="s">
        <v>170</v>
      </c>
      <c r="R134" s="10" t="s">
        <v>49</v>
      </c>
      <c r="S134" s="10" t="s">
        <v>203</v>
      </c>
      <c r="T134" s="4">
        <v>43705</v>
      </c>
      <c r="U134" s="4">
        <v>43748</v>
      </c>
      <c r="V134" s="11" t="s">
        <v>134</v>
      </c>
      <c r="W134" s="11" t="s">
        <v>52</v>
      </c>
      <c r="X134" s="10" t="s">
        <v>89</v>
      </c>
      <c r="Y134" s="10" t="s">
        <v>770</v>
      </c>
      <c r="Z134" s="11">
        <v>81305528</v>
      </c>
      <c r="AA134" s="10" t="s">
        <v>771</v>
      </c>
      <c r="AB134" s="10" t="s">
        <v>55</v>
      </c>
      <c r="AC134" s="10" t="s">
        <v>708</v>
      </c>
      <c r="AD134" s="11" t="s">
        <v>52</v>
      </c>
      <c r="AE134" s="1">
        <v>1000</v>
      </c>
      <c r="AF134" s="11">
        <v>20</v>
      </c>
      <c r="AG134" s="11">
        <v>5</v>
      </c>
      <c r="AH134" s="11">
        <v>6</v>
      </c>
      <c r="AI134" t="s">
        <v>90</v>
      </c>
      <c r="AJ134" s="10"/>
      <c r="AK134" s="11">
        <v>8</v>
      </c>
      <c r="AL134" s="8" t="s">
        <v>58</v>
      </c>
    </row>
    <row r="135" spans="1:38" x14ac:dyDescent="0.3">
      <c r="A135" s="8">
        <v>134</v>
      </c>
      <c r="B135" s="9">
        <v>43787.397418981483</v>
      </c>
      <c r="C135" s="10" t="s">
        <v>772</v>
      </c>
      <c r="D135" s="11"/>
      <c r="E135" s="11" t="s">
        <v>773</v>
      </c>
      <c r="F135" s="11">
        <v>20</v>
      </c>
      <c r="G135" s="10" t="s">
        <v>41</v>
      </c>
      <c r="H135" s="10" t="s">
        <v>42</v>
      </c>
      <c r="I135" s="11">
        <v>77690911</v>
      </c>
      <c r="J135" s="10" t="s">
        <v>774</v>
      </c>
      <c r="K135" t="s">
        <v>64</v>
      </c>
      <c r="L135" t="s">
        <v>64</v>
      </c>
      <c r="M135" s="10" t="s">
        <v>775</v>
      </c>
      <c r="N135" s="10" t="s">
        <v>47</v>
      </c>
      <c r="O135" s="11">
        <v>77690911</v>
      </c>
      <c r="P135" s="11" t="s">
        <v>177</v>
      </c>
      <c r="Q135" s="10" t="s">
        <v>177</v>
      </c>
      <c r="R135" s="10" t="s">
        <v>132</v>
      </c>
      <c r="S135" s="10" t="s">
        <v>291</v>
      </c>
      <c r="T135" s="4">
        <v>43739</v>
      </c>
      <c r="U135" s="4">
        <v>43809</v>
      </c>
      <c r="V135" s="11" t="s">
        <v>68</v>
      </c>
      <c r="W135" s="11" t="s">
        <v>80</v>
      </c>
      <c r="X135" s="10"/>
      <c r="Y135" s="10"/>
      <c r="Z135" s="11"/>
      <c r="AA135" s="10"/>
      <c r="AB135" s="10"/>
      <c r="AC135" s="10"/>
      <c r="AD135" s="11"/>
      <c r="AE135" s="1"/>
      <c r="AF135" s="11"/>
      <c r="AG135" s="11"/>
      <c r="AH135" s="11"/>
      <c r="AI135" s="10"/>
      <c r="AJ135" s="10" t="s">
        <v>90</v>
      </c>
      <c r="AK135" s="11">
        <v>10</v>
      </c>
      <c r="AL135" s="8" t="s">
        <v>58</v>
      </c>
    </row>
    <row r="136" spans="1:38" x14ac:dyDescent="0.3">
      <c r="A136" s="8">
        <v>135</v>
      </c>
      <c r="B136" s="9">
        <v>43749.463506944441</v>
      </c>
      <c r="C136" s="10" t="s">
        <v>776</v>
      </c>
      <c r="D136" s="11" t="s">
        <v>777</v>
      </c>
      <c r="E136" s="11" t="s">
        <v>778</v>
      </c>
      <c r="F136" s="11">
        <v>28</v>
      </c>
      <c r="G136" s="10" t="s">
        <v>143</v>
      </c>
      <c r="H136" s="10" t="s">
        <v>119</v>
      </c>
      <c r="I136" s="11">
        <v>85315082</v>
      </c>
      <c r="J136" s="10" t="s">
        <v>779</v>
      </c>
      <c r="K136" s="10" t="s">
        <v>780</v>
      </c>
      <c r="L136" s="10" t="s">
        <v>45</v>
      </c>
      <c r="M136" s="10" t="s">
        <v>781</v>
      </c>
      <c r="N136" t="s">
        <v>130</v>
      </c>
      <c r="O136" s="11">
        <v>85315082</v>
      </c>
      <c r="P136" s="11">
        <v>9</v>
      </c>
      <c r="Q136" s="10" t="s">
        <v>65</v>
      </c>
      <c r="R136" s="10" t="s">
        <v>147</v>
      </c>
      <c r="S136" s="10" t="s">
        <v>560</v>
      </c>
      <c r="T136" s="4">
        <v>43622</v>
      </c>
      <c r="U136" s="4">
        <v>43734</v>
      </c>
      <c r="V136" s="11" t="s">
        <v>68</v>
      </c>
      <c r="W136" s="11" t="s">
        <v>80</v>
      </c>
      <c r="X136" s="10"/>
      <c r="Y136" s="10"/>
      <c r="Z136" s="11"/>
      <c r="AA136" s="10"/>
      <c r="AB136" s="10"/>
      <c r="AC136" s="10"/>
      <c r="AD136" s="11"/>
      <c r="AE136" s="1"/>
      <c r="AF136" s="11"/>
      <c r="AG136" s="11"/>
      <c r="AH136" s="11"/>
      <c r="AI136" s="10"/>
      <c r="AJ136" s="10" t="s">
        <v>81</v>
      </c>
      <c r="AK136" s="11">
        <v>10</v>
      </c>
      <c r="AL136" s="8" t="s">
        <v>58</v>
      </c>
    </row>
    <row r="137" spans="1:38" x14ac:dyDescent="0.3">
      <c r="A137" s="8">
        <v>136</v>
      </c>
      <c r="B137" s="9">
        <v>43778.666307870371</v>
      </c>
      <c r="C137" s="10" t="s">
        <v>782</v>
      </c>
      <c r="D137" s="11" t="s">
        <v>783</v>
      </c>
      <c r="E137" s="13">
        <v>29242</v>
      </c>
      <c r="F137" s="11">
        <v>39</v>
      </c>
      <c r="G137" s="10" t="s">
        <v>127</v>
      </c>
      <c r="H137" s="10" t="s">
        <v>119</v>
      </c>
      <c r="I137" s="11">
        <v>87003279</v>
      </c>
      <c r="J137" s="10" t="s">
        <v>784</v>
      </c>
      <c r="K137" t="s">
        <v>64</v>
      </c>
      <c r="L137" t="s">
        <v>64</v>
      </c>
      <c r="M137" s="10" t="s">
        <v>785</v>
      </c>
      <c r="N137" s="10" t="s">
        <v>47</v>
      </c>
      <c r="O137" s="11">
        <v>22517921</v>
      </c>
      <c r="P137" s="11">
        <v>5</v>
      </c>
      <c r="Q137" s="10" t="s">
        <v>48</v>
      </c>
      <c r="R137" s="10" t="s">
        <v>631</v>
      </c>
      <c r="S137" s="10" t="s">
        <v>171</v>
      </c>
      <c r="T137" s="4">
        <v>43686</v>
      </c>
      <c r="U137" s="4">
        <v>43827</v>
      </c>
      <c r="V137" s="11" t="s">
        <v>68</v>
      </c>
      <c r="W137" s="11" t="s">
        <v>52</v>
      </c>
      <c r="X137" t="s">
        <v>212</v>
      </c>
      <c r="Y137" s="10" t="s">
        <v>786</v>
      </c>
      <c r="Z137" s="11">
        <v>22558090</v>
      </c>
      <c r="AA137" s="10" t="s">
        <v>787</v>
      </c>
      <c r="AB137" s="10" t="s">
        <v>476</v>
      </c>
      <c r="AC137" t="s">
        <v>543</v>
      </c>
      <c r="AD137" s="11" t="s">
        <v>80</v>
      </c>
      <c r="AE137" s="1">
        <v>15000</v>
      </c>
      <c r="AF137" s="11">
        <v>14</v>
      </c>
      <c r="AG137" s="11">
        <v>7</v>
      </c>
      <c r="AH137" s="11">
        <v>8</v>
      </c>
      <c r="AI137" s="10" t="s">
        <v>91</v>
      </c>
      <c r="AJ137" s="10"/>
      <c r="AK137" s="11">
        <v>10</v>
      </c>
      <c r="AL137" s="8" t="s">
        <v>58</v>
      </c>
    </row>
    <row r="138" spans="1:38" x14ac:dyDescent="0.3">
      <c r="A138" s="8">
        <v>137</v>
      </c>
      <c r="B138" s="9">
        <v>43749.550358796296</v>
      </c>
      <c r="C138" s="10" t="s">
        <v>788</v>
      </c>
      <c r="D138" s="11" t="s">
        <v>789</v>
      </c>
      <c r="E138" s="11" t="s">
        <v>790</v>
      </c>
      <c r="F138" s="11">
        <v>17</v>
      </c>
      <c r="G138" s="10" t="s">
        <v>41</v>
      </c>
      <c r="H138" s="10" t="s">
        <v>119</v>
      </c>
      <c r="I138" s="11">
        <v>88731069</v>
      </c>
      <c r="J138" s="10" t="s">
        <v>791</v>
      </c>
      <c r="K138" s="10" t="s">
        <v>558</v>
      </c>
      <c r="L138" s="10" t="s">
        <v>45</v>
      </c>
      <c r="M138" s="10" t="s">
        <v>792</v>
      </c>
      <c r="N138" s="10" t="s">
        <v>47</v>
      </c>
      <c r="O138" s="11">
        <v>0</v>
      </c>
      <c r="P138" s="11">
        <v>6</v>
      </c>
      <c r="Q138" s="10" t="s">
        <v>170</v>
      </c>
      <c r="R138" s="10" t="s">
        <v>147</v>
      </c>
      <c r="S138" s="10" t="s">
        <v>560</v>
      </c>
      <c r="T138" s="4">
        <v>43619</v>
      </c>
      <c r="U138" s="4">
        <v>43738</v>
      </c>
      <c r="V138" s="11" t="s">
        <v>68</v>
      </c>
      <c r="W138" s="11" t="s">
        <v>80</v>
      </c>
      <c r="X138" s="10"/>
      <c r="Y138" s="10"/>
      <c r="Z138" s="11"/>
      <c r="AA138" s="10"/>
      <c r="AB138" s="10"/>
      <c r="AC138" s="10"/>
      <c r="AD138" s="11"/>
      <c r="AE138" s="1"/>
      <c r="AF138" s="11"/>
      <c r="AG138" s="11"/>
      <c r="AH138" s="11"/>
      <c r="AI138" s="10"/>
      <c r="AJ138" s="10" t="s">
        <v>81</v>
      </c>
      <c r="AK138" s="11">
        <v>10</v>
      </c>
      <c r="AL138" s="8" t="s">
        <v>58</v>
      </c>
    </row>
    <row r="139" spans="1:38" x14ac:dyDescent="0.3">
      <c r="A139" s="8">
        <v>138</v>
      </c>
      <c r="B139" s="9">
        <v>43748.714699074073</v>
      </c>
      <c r="C139" s="10" t="s">
        <v>793</v>
      </c>
      <c r="D139" s="11" t="s">
        <v>794</v>
      </c>
      <c r="E139" s="11" t="s">
        <v>795</v>
      </c>
      <c r="F139" s="11">
        <v>28</v>
      </c>
      <c r="G139" s="10" t="s">
        <v>127</v>
      </c>
      <c r="H139" s="10" t="s">
        <v>119</v>
      </c>
      <c r="I139" s="11">
        <v>87122118</v>
      </c>
      <c r="J139" s="10" t="s">
        <v>796</v>
      </c>
      <c r="K139" s="10" t="s">
        <v>355</v>
      </c>
      <c r="L139" s="10" t="s">
        <v>45</v>
      </c>
      <c r="M139" s="10" t="s">
        <v>797</v>
      </c>
      <c r="N139" t="s">
        <v>130</v>
      </c>
      <c r="O139" s="11">
        <v>0</v>
      </c>
      <c r="P139" s="11">
        <v>6</v>
      </c>
      <c r="Q139" s="10" t="s">
        <v>170</v>
      </c>
      <c r="R139" s="10" t="s">
        <v>147</v>
      </c>
      <c r="S139" s="10" t="s">
        <v>148</v>
      </c>
      <c r="T139" s="4">
        <v>43619</v>
      </c>
      <c r="U139" s="4">
        <v>43733</v>
      </c>
      <c r="V139" s="11" t="s">
        <v>68</v>
      </c>
      <c r="W139" s="11" t="s">
        <v>80</v>
      </c>
      <c r="X139" s="10"/>
      <c r="Y139" s="10"/>
      <c r="Z139" s="11"/>
      <c r="AA139" s="10"/>
      <c r="AB139" s="10"/>
      <c r="AC139" s="10"/>
      <c r="AD139" s="11"/>
      <c r="AE139" s="1"/>
      <c r="AF139" s="11"/>
      <c r="AG139" s="11"/>
      <c r="AH139" s="11"/>
      <c r="AI139" s="10"/>
      <c r="AJ139" s="10" t="s">
        <v>81</v>
      </c>
      <c r="AK139" s="11">
        <v>10</v>
      </c>
      <c r="AL139" s="8" t="s">
        <v>58</v>
      </c>
    </row>
    <row r="140" spans="1:38" x14ac:dyDescent="0.3">
      <c r="A140" s="8">
        <v>139</v>
      </c>
      <c r="B140" s="9">
        <v>43748.725694444445</v>
      </c>
      <c r="C140" s="10" t="s">
        <v>798</v>
      </c>
      <c r="D140" s="11" t="s">
        <v>799</v>
      </c>
      <c r="E140" s="11" t="s">
        <v>800</v>
      </c>
      <c r="F140" s="11">
        <v>17</v>
      </c>
      <c r="G140" s="10" t="s">
        <v>41</v>
      </c>
      <c r="H140" s="10" t="s">
        <v>119</v>
      </c>
      <c r="I140" s="11">
        <v>84481291</v>
      </c>
      <c r="J140" s="10" t="s">
        <v>801</v>
      </c>
      <c r="K140" s="10" t="s">
        <v>355</v>
      </c>
      <c r="L140" s="10" t="s">
        <v>45</v>
      </c>
      <c r="M140" s="10" t="s">
        <v>802</v>
      </c>
      <c r="N140" s="10" t="s">
        <v>47</v>
      </c>
      <c r="O140" s="11">
        <v>0</v>
      </c>
      <c r="P140" s="11">
        <v>11</v>
      </c>
      <c r="Q140" s="10" t="s">
        <v>65</v>
      </c>
      <c r="R140" s="10" t="s">
        <v>147</v>
      </c>
      <c r="S140" s="10" t="s">
        <v>560</v>
      </c>
      <c r="T140" s="4">
        <v>43620</v>
      </c>
      <c r="U140" s="4">
        <v>43731</v>
      </c>
      <c r="V140" s="11" t="s">
        <v>68</v>
      </c>
      <c r="W140" s="11" t="s">
        <v>80</v>
      </c>
      <c r="X140" s="10"/>
      <c r="Y140" s="10"/>
      <c r="Z140" s="11"/>
      <c r="AA140" s="10"/>
      <c r="AB140" s="10"/>
      <c r="AC140" s="10"/>
      <c r="AD140" s="11"/>
      <c r="AE140" s="1"/>
      <c r="AF140" s="11"/>
      <c r="AG140" s="11"/>
      <c r="AH140" s="11"/>
      <c r="AI140" s="10"/>
      <c r="AJ140" s="10" t="s">
        <v>81</v>
      </c>
      <c r="AK140" s="11">
        <v>10</v>
      </c>
      <c r="AL140" s="8" t="s">
        <v>58</v>
      </c>
    </row>
    <row r="141" spans="1:38" x14ac:dyDescent="0.3">
      <c r="A141" s="8">
        <v>140</v>
      </c>
      <c r="B141" s="9">
        <v>43748.764363425929</v>
      </c>
      <c r="C141" s="10" t="s">
        <v>803</v>
      </c>
      <c r="D141" s="11" t="s">
        <v>804</v>
      </c>
      <c r="E141" s="11" t="s">
        <v>805</v>
      </c>
      <c r="F141" s="11">
        <v>17</v>
      </c>
      <c r="G141" s="10" t="s">
        <v>41</v>
      </c>
      <c r="H141" s="10" t="s">
        <v>119</v>
      </c>
      <c r="I141" s="11">
        <v>0</v>
      </c>
      <c r="J141" s="10" t="s">
        <v>806</v>
      </c>
      <c r="K141" s="10" t="s">
        <v>145</v>
      </c>
      <c r="L141" s="10" t="s">
        <v>45</v>
      </c>
      <c r="M141" s="10" t="s">
        <v>807</v>
      </c>
      <c r="N141" s="10" t="s">
        <v>47</v>
      </c>
      <c r="O141" s="11">
        <v>0</v>
      </c>
      <c r="P141" s="11">
        <v>11</v>
      </c>
      <c r="Q141" s="10" t="s">
        <v>65</v>
      </c>
      <c r="R141" s="10" t="s">
        <v>147</v>
      </c>
      <c r="S141" s="10" t="s">
        <v>560</v>
      </c>
      <c r="T141" s="4">
        <v>43619</v>
      </c>
      <c r="U141" s="4">
        <v>43732</v>
      </c>
      <c r="V141" s="11" t="s">
        <v>68</v>
      </c>
      <c r="W141" s="11" t="s">
        <v>80</v>
      </c>
      <c r="X141" s="10"/>
      <c r="Y141" s="10"/>
      <c r="Z141" s="11"/>
      <c r="AA141" s="10"/>
      <c r="AB141" s="10"/>
      <c r="AC141" s="10"/>
      <c r="AD141" s="11"/>
      <c r="AE141" s="1"/>
      <c r="AF141" s="11"/>
      <c r="AG141" s="11"/>
      <c r="AH141" s="11"/>
      <c r="AI141" s="10"/>
      <c r="AJ141" s="10" t="s">
        <v>81</v>
      </c>
      <c r="AK141" s="11">
        <v>10</v>
      </c>
      <c r="AL141" s="8" t="s">
        <v>58</v>
      </c>
    </row>
    <row r="142" spans="1:38" x14ac:dyDescent="0.3">
      <c r="A142" s="8">
        <v>141</v>
      </c>
      <c r="B142" s="9">
        <v>43731.714583333334</v>
      </c>
      <c r="C142" s="10" t="s">
        <v>808</v>
      </c>
      <c r="D142" s="11" t="s">
        <v>809</v>
      </c>
      <c r="E142" s="11" t="s">
        <v>810</v>
      </c>
      <c r="F142" s="11">
        <v>31</v>
      </c>
      <c r="G142" s="10" t="s">
        <v>127</v>
      </c>
      <c r="H142" s="10" t="s">
        <v>119</v>
      </c>
      <c r="I142" s="11">
        <v>87408830</v>
      </c>
      <c r="J142" s="10" t="s">
        <v>811</v>
      </c>
      <c r="K142" s="10" t="s">
        <v>695</v>
      </c>
      <c r="L142" s="10" t="s">
        <v>195</v>
      </c>
      <c r="M142" s="10" t="s">
        <v>812</v>
      </c>
      <c r="N142" t="s">
        <v>130</v>
      </c>
      <c r="O142" s="11">
        <v>81725085</v>
      </c>
      <c r="P142" s="11">
        <v>3</v>
      </c>
      <c r="Q142" s="10" t="s">
        <v>48</v>
      </c>
      <c r="R142" s="10" t="s">
        <v>247</v>
      </c>
      <c r="S142" s="10" t="s">
        <v>248</v>
      </c>
      <c r="T142" s="15">
        <v>43671</v>
      </c>
      <c r="U142" s="15">
        <v>43768</v>
      </c>
      <c r="V142" s="11" t="s">
        <v>68</v>
      </c>
      <c r="W142" s="11" t="s">
        <v>80</v>
      </c>
      <c r="X142" s="10"/>
      <c r="Y142" s="10"/>
      <c r="Z142" s="11"/>
      <c r="AA142" s="10"/>
      <c r="AB142" s="10"/>
      <c r="AC142" s="10"/>
      <c r="AD142" s="11"/>
      <c r="AE142" s="3"/>
      <c r="AF142" s="11"/>
      <c r="AG142" s="11"/>
      <c r="AH142" s="11"/>
      <c r="AI142" s="10"/>
      <c r="AJ142" s="10" t="s">
        <v>81</v>
      </c>
      <c r="AK142" s="11">
        <v>10</v>
      </c>
      <c r="AL142" s="8" t="s">
        <v>58</v>
      </c>
    </row>
    <row r="143" spans="1:38" x14ac:dyDescent="0.3">
      <c r="A143" s="8">
        <v>142</v>
      </c>
      <c r="B143" s="9">
        <v>43787.38722222222</v>
      </c>
      <c r="C143" s="10" t="s">
        <v>813</v>
      </c>
      <c r="D143" s="11" t="s">
        <v>814</v>
      </c>
      <c r="E143" s="13">
        <v>28740</v>
      </c>
      <c r="F143" s="11">
        <v>41</v>
      </c>
      <c r="G143" s="10" t="s">
        <v>41</v>
      </c>
      <c r="H143" s="10" t="s">
        <v>119</v>
      </c>
      <c r="I143" s="11">
        <v>505966313</v>
      </c>
      <c r="J143" s="10" t="s">
        <v>815</v>
      </c>
      <c r="K143" t="s">
        <v>64</v>
      </c>
      <c r="L143" t="s">
        <v>64</v>
      </c>
      <c r="M143" s="10" t="s">
        <v>816</v>
      </c>
      <c r="N143" s="10" t="s">
        <v>186</v>
      </c>
      <c r="O143" s="11" t="s">
        <v>817</v>
      </c>
      <c r="P143" s="11">
        <v>3</v>
      </c>
      <c r="Q143" s="10" t="s">
        <v>48</v>
      </c>
      <c r="R143" s="10" t="s">
        <v>132</v>
      </c>
      <c r="S143" s="10" t="s">
        <v>171</v>
      </c>
      <c r="T143" s="4">
        <v>43739</v>
      </c>
      <c r="U143" s="4">
        <v>43809</v>
      </c>
      <c r="V143" s="11" t="s">
        <v>68</v>
      </c>
      <c r="W143" s="11" t="s">
        <v>52</v>
      </c>
      <c r="X143" s="10" t="s">
        <v>89</v>
      </c>
      <c r="Y143" s="10"/>
      <c r="Z143" s="11">
        <v>154565412</v>
      </c>
      <c r="AA143" s="10" t="s">
        <v>818</v>
      </c>
      <c r="AB143" s="10" t="s">
        <v>669</v>
      </c>
      <c r="AC143" s="10" t="s">
        <v>477</v>
      </c>
      <c r="AD143" s="11" t="s">
        <v>80</v>
      </c>
      <c r="AE143" s="1">
        <v>500</v>
      </c>
      <c r="AF143" s="11">
        <v>8</v>
      </c>
      <c r="AG143" s="11">
        <v>3</v>
      </c>
      <c r="AH143" s="11">
        <v>3</v>
      </c>
      <c r="AI143" s="10" t="s">
        <v>81</v>
      </c>
      <c r="AJ143" s="10"/>
      <c r="AK143" s="11">
        <v>10</v>
      </c>
      <c r="AL143" s="8" t="s">
        <v>58</v>
      </c>
    </row>
    <row r="144" spans="1:38" x14ac:dyDescent="0.3">
      <c r="A144" s="8">
        <v>143</v>
      </c>
      <c r="B144" s="9">
        <v>43773.400497685187</v>
      </c>
      <c r="C144" s="10" t="s">
        <v>819</v>
      </c>
      <c r="D144" s="11" t="s">
        <v>820</v>
      </c>
      <c r="E144" s="13">
        <v>31023</v>
      </c>
      <c r="F144" s="11">
        <v>34</v>
      </c>
      <c r="G144" s="10" t="s">
        <v>127</v>
      </c>
      <c r="H144" s="10" t="s">
        <v>119</v>
      </c>
      <c r="I144" s="11">
        <v>87375574</v>
      </c>
      <c r="J144" s="10" t="s">
        <v>821</v>
      </c>
      <c r="K144" s="10" t="s">
        <v>512</v>
      </c>
      <c r="L144" s="10" t="s">
        <v>195</v>
      </c>
      <c r="M144" s="10" t="s">
        <v>822</v>
      </c>
      <c r="N144" s="10" t="s">
        <v>47</v>
      </c>
      <c r="O144" s="11">
        <v>85112942</v>
      </c>
      <c r="P144" s="11">
        <v>3</v>
      </c>
      <c r="Q144" s="10" t="s">
        <v>48</v>
      </c>
      <c r="R144" s="10" t="s">
        <v>197</v>
      </c>
      <c r="S144" t="s">
        <v>133</v>
      </c>
      <c r="T144" s="4">
        <v>43717</v>
      </c>
      <c r="U144" s="4">
        <v>43796</v>
      </c>
      <c r="V144" s="11" t="s">
        <v>68</v>
      </c>
      <c r="W144" s="11" t="s">
        <v>80</v>
      </c>
      <c r="X144" s="10"/>
      <c r="Y144" s="10"/>
      <c r="Z144" s="11"/>
      <c r="AA144" s="10"/>
      <c r="AB144" s="10"/>
      <c r="AC144" s="10"/>
      <c r="AD144" s="11"/>
      <c r="AE144" s="1"/>
      <c r="AF144" s="11"/>
      <c r="AG144" s="11"/>
      <c r="AH144" s="11"/>
      <c r="AI144" s="10"/>
      <c r="AJ144" s="10" t="s">
        <v>81</v>
      </c>
      <c r="AK144" s="11">
        <v>10</v>
      </c>
      <c r="AL144" s="8" t="s">
        <v>58</v>
      </c>
    </row>
    <row r="145" spans="1:38" x14ac:dyDescent="0.3">
      <c r="A145" s="8">
        <v>144</v>
      </c>
      <c r="B145" s="9">
        <v>43763.552233796298</v>
      </c>
      <c r="C145" s="10" t="s">
        <v>823</v>
      </c>
      <c r="D145" s="11" t="s">
        <v>824</v>
      </c>
      <c r="E145" s="13">
        <v>33066</v>
      </c>
      <c r="F145" s="11">
        <v>29</v>
      </c>
      <c r="G145" s="10" t="s">
        <v>143</v>
      </c>
      <c r="H145" s="10" t="s">
        <v>119</v>
      </c>
      <c r="I145" s="11">
        <v>75094434</v>
      </c>
      <c r="J145" s="10" t="s">
        <v>825</v>
      </c>
      <c r="K145" s="10" t="s">
        <v>826</v>
      </c>
      <c r="L145" s="10" t="s">
        <v>195</v>
      </c>
      <c r="M145" s="10" t="s">
        <v>827</v>
      </c>
      <c r="N145" s="10" t="s">
        <v>47</v>
      </c>
      <c r="O145" s="11">
        <v>84147568</v>
      </c>
      <c r="P145" s="11">
        <v>11</v>
      </c>
      <c r="Q145" s="10" t="s">
        <v>65</v>
      </c>
      <c r="R145" s="10" t="s">
        <v>197</v>
      </c>
      <c r="S145" t="s">
        <v>191</v>
      </c>
      <c r="T145" s="4">
        <v>43716</v>
      </c>
      <c r="U145" s="4">
        <v>43796</v>
      </c>
      <c r="V145" s="11" t="s">
        <v>68</v>
      </c>
      <c r="W145" s="11" t="s">
        <v>52</v>
      </c>
      <c r="X145" t="s">
        <v>212</v>
      </c>
      <c r="Y145" s="10"/>
      <c r="Z145" s="11">
        <v>76744884</v>
      </c>
      <c r="AA145" s="10" t="s">
        <v>828</v>
      </c>
      <c r="AB145" s="10" t="s">
        <v>506</v>
      </c>
      <c r="AC145" s="10" t="s">
        <v>507</v>
      </c>
      <c r="AD145" s="11" t="s">
        <v>52</v>
      </c>
      <c r="AE145" s="1">
        <v>6500</v>
      </c>
      <c r="AF145" s="11">
        <v>1</v>
      </c>
      <c r="AG145" s="11">
        <v>6</v>
      </c>
      <c r="AH145" s="11">
        <v>12</v>
      </c>
      <c r="AI145" s="10" t="s">
        <v>296</v>
      </c>
      <c r="AJ145" s="10"/>
      <c r="AK145" s="11">
        <v>10</v>
      </c>
      <c r="AL145" s="8" t="s">
        <v>58</v>
      </c>
    </row>
    <row r="146" spans="1:38" x14ac:dyDescent="0.3">
      <c r="A146" s="8">
        <v>145</v>
      </c>
      <c r="B146" s="12">
        <v>43636.67287037037</v>
      </c>
      <c r="C146" t="s">
        <v>829</v>
      </c>
      <c r="D146" s="8" t="s">
        <v>830</v>
      </c>
      <c r="E146" s="12">
        <v>27417</v>
      </c>
      <c r="F146" s="8">
        <v>42</v>
      </c>
      <c r="G146" t="s">
        <v>127</v>
      </c>
      <c r="H146" t="s">
        <v>119</v>
      </c>
      <c r="I146" s="8">
        <v>84936716</v>
      </c>
      <c r="K146" t="s">
        <v>194</v>
      </c>
      <c r="L146" s="10" t="s">
        <v>195</v>
      </c>
      <c r="M146" t="s">
        <v>831</v>
      </c>
      <c r="N146" t="s">
        <v>130</v>
      </c>
      <c r="O146" s="8">
        <v>84208483</v>
      </c>
      <c r="P146" s="8">
        <v>10</v>
      </c>
      <c r="Q146" t="s">
        <v>65</v>
      </c>
      <c r="R146" t="s">
        <v>197</v>
      </c>
      <c r="S146" t="s">
        <v>133</v>
      </c>
      <c r="T146" s="4">
        <v>43535</v>
      </c>
      <c r="U146" s="4">
        <v>43642</v>
      </c>
      <c r="V146" s="8" t="s">
        <v>68</v>
      </c>
      <c r="W146" s="8" t="s">
        <v>80</v>
      </c>
      <c r="AE146" s="2"/>
      <c r="AJ146" t="s">
        <v>81</v>
      </c>
      <c r="AK146" s="8">
        <v>10</v>
      </c>
      <c r="AL146" s="8" t="s">
        <v>92</v>
      </c>
    </row>
    <row r="147" spans="1:38" x14ac:dyDescent="0.3">
      <c r="A147" s="8">
        <v>146</v>
      </c>
      <c r="B147" s="9">
        <v>43748.714803240742</v>
      </c>
      <c r="C147" s="10" t="s">
        <v>832</v>
      </c>
      <c r="D147" s="11" t="s">
        <v>833</v>
      </c>
      <c r="E147" s="11" t="s">
        <v>577</v>
      </c>
      <c r="F147" s="11">
        <v>18</v>
      </c>
      <c r="G147" s="10" t="s">
        <v>41</v>
      </c>
      <c r="H147" s="10" t="s">
        <v>119</v>
      </c>
      <c r="I147" s="11">
        <v>58441198</v>
      </c>
      <c r="J147" s="10" t="s">
        <v>834</v>
      </c>
      <c r="K147" s="10" t="s">
        <v>355</v>
      </c>
      <c r="L147" s="10" t="s">
        <v>45</v>
      </c>
      <c r="M147" s="10" t="s">
        <v>835</v>
      </c>
      <c r="N147" s="10" t="s">
        <v>47</v>
      </c>
      <c r="O147" s="11">
        <v>0</v>
      </c>
      <c r="P147" s="11">
        <v>11</v>
      </c>
      <c r="Q147" s="10" t="s">
        <v>65</v>
      </c>
      <c r="R147" s="10" t="s">
        <v>147</v>
      </c>
      <c r="S147" s="10" t="s">
        <v>560</v>
      </c>
      <c r="T147" s="4">
        <v>43620</v>
      </c>
      <c r="U147" s="4">
        <v>43731</v>
      </c>
      <c r="V147" s="11" t="s">
        <v>68</v>
      </c>
      <c r="W147" s="11" t="s">
        <v>80</v>
      </c>
      <c r="X147" s="10"/>
      <c r="Y147" s="10"/>
      <c r="Z147" s="11"/>
      <c r="AA147" s="10"/>
      <c r="AB147" s="10"/>
      <c r="AC147" s="10"/>
      <c r="AD147" s="11"/>
      <c r="AE147" s="1"/>
      <c r="AF147" s="11"/>
      <c r="AG147" s="11"/>
      <c r="AH147" s="11"/>
      <c r="AI147" s="10"/>
      <c r="AJ147" s="10" t="s">
        <v>81</v>
      </c>
      <c r="AK147" s="11">
        <v>10</v>
      </c>
      <c r="AL147" s="8" t="s">
        <v>58</v>
      </c>
    </row>
    <row r="148" spans="1:38" x14ac:dyDescent="0.3">
      <c r="A148" s="8">
        <v>147</v>
      </c>
      <c r="B148" s="9">
        <v>43763.747430555559</v>
      </c>
      <c r="C148" s="10" t="s">
        <v>836</v>
      </c>
      <c r="D148" s="11" t="s">
        <v>837</v>
      </c>
      <c r="E148" s="11" t="s">
        <v>838</v>
      </c>
      <c r="F148" s="11">
        <v>23</v>
      </c>
      <c r="G148" s="10" t="s">
        <v>41</v>
      </c>
      <c r="H148" s="10" t="s">
        <v>119</v>
      </c>
      <c r="I148" s="11">
        <v>88789329</v>
      </c>
      <c r="J148" s="10" t="s">
        <v>839</v>
      </c>
      <c r="K148" t="s">
        <v>64</v>
      </c>
      <c r="L148" t="s">
        <v>64</v>
      </c>
      <c r="M148" s="10" t="s">
        <v>840</v>
      </c>
      <c r="N148" s="10" t="s">
        <v>47</v>
      </c>
      <c r="O148" s="11">
        <v>87768398</v>
      </c>
      <c r="P148" s="11">
        <v>5</v>
      </c>
      <c r="Q148" s="10" t="s">
        <v>48</v>
      </c>
      <c r="R148" s="10" t="s">
        <v>123</v>
      </c>
      <c r="S148" t="s">
        <v>124</v>
      </c>
      <c r="T148" s="4">
        <v>43745</v>
      </c>
      <c r="U148" s="4">
        <v>43770</v>
      </c>
      <c r="V148" s="11" t="s">
        <v>68</v>
      </c>
      <c r="W148" s="11" t="s">
        <v>80</v>
      </c>
      <c r="X148" s="10"/>
      <c r="Y148" s="10"/>
      <c r="Z148" s="11"/>
      <c r="AA148" s="10"/>
      <c r="AB148" s="10"/>
      <c r="AC148" s="10"/>
      <c r="AD148" s="11"/>
      <c r="AE148" s="1"/>
      <c r="AF148" s="11"/>
      <c r="AG148" s="11"/>
      <c r="AH148" s="11"/>
      <c r="AI148" s="10"/>
      <c r="AJ148" s="10" t="s">
        <v>108</v>
      </c>
      <c r="AK148" s="11">
        <v>10</v>
      </c>
      <c r="AL148" s="8" t="s">
        <v>58</v>
      </c>
    </row>
    <row r="149" spans="1:38" x14ac:dyDescent="0.3">
      <c r="A149" s="8">
        <v>148</v>
      </c>
      <c r="B149" s="9">
        <v>43788.406550925924</v>
      </c>
      <c r="C149" s="10" t="s">
        <v>841</v>
      </c>
      <c r="D149" s="11" t="s">
        <v>842</v>
      </c>
      <c r="E149" s="11" t="s">
        <v>843</v>
      </c>
      <c r="F149" s="11">
        <v>18</v>
      </c>
      <c r="G149" s="10" t="s">
        <v>41</v>
      </c>
      <c r="H149" s="10" t="s">
        <v>42</v>
      </c>
      <c r="I149" s="11">
        <v>78191916</v>
      </c>
      <c r="J149" s="10" t="s">
        <v>844</v>
      </c>
      <c r="K149" t="s">
        <v>272</v>
      </c>
      <c r="L149" t="s">
        <v>64</v>
      </c>
      <c r="M149" s="10" t="s">
        <v>845</v>
      </c>
      <c r="N149" s="10" t="s">
        <v>47</v>
      </c>
      <c r="O149" s="11">
        <v>78436363</v>
      </c>
      <c r="P149" s="11">
        <v>11</v>
      </c>
      <c r="Q149" s="10" t="s">
        <v>65</v>
      </c>
      <c r="R149" s="10" t="s">
        <v>49</v>
      </c>
      <c r="S149" s="10" t="s">
        <v>203</v>
      </c>
      <c r="T149" s="4">
        <v>43628</v>
      </c>
      <c r="U149" s="4">
        <v>43670</v>
      </c>
      <c r="V149" s="11" t="s">
        <v>51</v>
      </c>
      <c r="W149" s="11" t="s">
        <v>80</v>
      </c>
      <c r="X149" s="10"/>
      <c r="Y149" s="10"/>
      <c r="Z149" s="11"/>
      <c r="AA149" s="10"/>
      <c r="AB149" s="10"/>
      <c r="AC149" s="10"/>
      <c r="AD149" s="11"/>
      <c r="AE149" s="1"/>
      <c r="AF149" s="11"/>
      <c r="AG149" s="11"/>
      <c r="AH149" s="11"/>
      <c r="AI149" s="10"/>
      <c r="AJ149" s="10" t="s">
        <v>81</v>
      </c>
      <c r="AK149" s="11">
        <v>10</v>
      </c>
      <c r="AL149" s="8" t="s">
        <v>58</v>
      </c>
    </row>
    <row r="150" spans="1:38" x14ac:dyDescent="0.3">
      <c r="A150" s="8">
        <v>149</v>
      </c>
      <c r="B150" s="12">
        <v>43677.5078587963</v>
      </c>
      <c r="C150" t="s">
        <v>846</v>
      </c>
      <c r="E150" s="8" t="s">
        <v>847</v>
      </c>
      <c r="F150" s="8">
        <v>18</v>
      </c>
      <c r="G150" t="s">
        <v>41</v>
      </c>
      <c r="H150" t="s">
        <v>42</v>
      </c>
      <c r="I150" s="8">
        <v>78666909</v>
      </c>
      <c r="J150" t="s">
        <v>226</v>
      </c>
      <c r="K150" t="s">
        <v>64</v>
      </c>
      <c r="L150" t="s">
        <v>64</v>
      </c>
      <c r="M150" t="s">
        <v>848</v>
      </c>
      <c r="N150" s="10" t="s">
        <v>47</v>
      </c>
      <c r="O150" s="8">
        <v>89991714</v>
      </c>
      <c r="P150" s="8">
        <v>5</v>
      </c>
      <c r="Q150" t="s">
        <v>48</v>
      </c>
      <c r="R150" t="s">
        <v>87</v>
      </c>
      <c r="S150" t="s">
        <v>228</v>
      </c>
      <c r="T150" s="4">
        <v>43550</v>
      </c>
      <c r="U150" s="4">
        <v>43703</v>
      </c>
      <c r="V150" s="8" t="s">
        <v>51</v>
      </c>
      <c r="W150" s="8" t="s">
        <v>80</v>
      </c>
      <c r="AE150" s="2"/>
      <c r="AJ150" t="s">
        <v>81</v>
      </c>
      <c r="AK150" s="8">
        <v>8</v>
      </c>
      <c r="AL150" s="8" t="s">
        <v>92</v>
      </c>
    </row>
    <row r="151" spans="1:38" x14ac:dyDescent="0.3">
      <c r="A151" s="8">
        <v>150</v>
      </c>
      <c r="B151" s="12">
        <v>43668.596087962964</v>
      </c>
      <c r="C151" t="s">
        <v>849</v>
      </c>
      <c r="D151" s="8" t="s">
        <v>850</v>
      </c>
      <c r="E151" s="8" t="s">
        <v>851</v>
      </c>
      <c r="F151" s="8">
        <v>32</v>
      </c>
      <c r="G151" t="s">
        <v>41</v>
      </c>
      <c r="H151" t="s">
        <v>42</v>
      </c>
      <c r="I151" s="8">
        <v>57506538</v>
      </c>
      <c r="J151" t="s">
        <v>852</v>
      </c>
      <c r="K151" t="s">
        <v>85</v>
      </c>
      <c r="L151" t="s">
        <v>45</v>
      </c>
      <c r="N151" t="s">
        <v>90</v>
      </c>
      <c r="P151" s="8">
        <v>11</v>
      </c>
      <c r="Q151" t="s">
        <v>65</v>
      </c>
      <c r="R151" t="s">
        <v>87</v>
      </c>
      <c r="S151" t="s">
        <v>88</v>
      </c>
      <c r="T151" s="4">
        <v>43550</v>
      </c>
      <c r="U151" s="4">
        <v>43672</v>
      </c>
      <c r="V151" s="8" t="s">
        <v>68</v>
      </c>
      <c r="W151" s="8" t="s">
        <v>52</v>
      </c>
      <c r="X151" s="10" t="s">
        <v>89</v>
      </c>
      <c r="Z151" s="8">
        <v>57506538</v>
      </c>
      <c r="AA151" t="s">
        <v>853</v>
      </c>
      <c r="AB151" t="s">
        <v>55</v>
      </c>
      <c r="AC151" s="10" t="s">
        <v>708</v>
      </c>
      <c r="AD151" s="8" t="s">
        <v>80</v>
      </c>
      <c r="AE151" s="2">
        <v>1000</v>
      </c>
      <c r="AF151" s="8">
        <v>5</v>
      </c>
      <c r="AG151" s="8">
        <v>6</v>
      </c>
      <c r="AH151" s="8">
        <v>6</v>
      </c>
      <c r="AI151" s="10" t="s">
        <v>296</v>
      </c>
      <c r="AK151" s="8">
        <v>10</v>
      </c>
      <c r="AL151" s="8" t="s">
        <v>92</v>
      </c>
    </row>
    <row r="152" spans="1:38" x14ac:dyDescent="0.3">
      <c r="A152" s="8">
        <v>151</v>
      </c>
      <c r="B152" s="12">
        <v>43624.565682870372</v>
      </c>
      <c r="C152" t="s">
        <v>854</v>
      </c>
      <c r="D152" s="8" t="s">
        <v>855</v>
      </c>
      <c r="E152" s="8" t="s">
        <v>856</v>
      </c>
      <c r="F152" s="8">
        <v>24</v>
      </c>
      <c r="G152" t="s">
        <v>41</v>
      </c>
      <c r="H152" t="s">
        <v>42</v>
      </c>
      <c r="I152" s="8">
        <v>58275203</v>
      </c>
      <c r="L152" s="10" t="s">
        <v>64</v>
      </c>
      <c r="M152" t="s">
        <v>857</v>
      </c>
      <c r="N152" s="10" t="s">
        <v>47</v>
      </c>
      <c r="O152" s="8" t="s">
        <v>858</v>
      </c>
      <c r="P152" s="8">
        <v>11</v>
      </c>
      <c r="Q152" t="s">
        <v>65</v>
      </c>
      <c r="R152" t="s">
        <v>190</v>
      </c>
      <c r="S152" t="s">
        <v>405</v>
      </c>
      <c r="T152" s="4">
        <v>43526</v>
      </c>
      <c r="U152" s="4">
        <v>43645</v>
      </c>
      <c r="V152" s="8" t="s">
        <v>68</v>
      </c>
      <c r="W152" s="8" t="s">
        <v>80</v>
      </c>
      <c r="AE152" s="2"/>
      <c r="AJ152" t="s">
        <v>81</v>
      </c>
      <c r="AK152" s="8">
        <v>10</v>
      </c>
      <c r="AL152" s="8" t="s">
        <v>92</v>
      </c>
    </row>
    <row r="153" spans="1:38" x14ac:dyDescent="0.3">
      <c r="A153" s="8">
        <v>152</v>
      </c>
      <c r="B153" s="12">
        <v>43605.65488425926</v>
      </c>
      <c r="C153" t="s">
        <v>859</v>
      </c>
      <c r="D153" s="8" t="s">
        <v>860</v>
      </c>
      <c r="E153" s="12">
        <v>37056</v>
      </c>
      <c r="F153" s="8">
        <v>18</v>
      </c>
      <c r="G153" t="s">
        <v>177</v>
      </c>
      <c r="H153" t="s">
        <v>119</v>
      </c>
      <c r="I153" s="8">
        <v>76519862</v>
      </c>
      <c r="L153" s="10" t="s">
        <v>64</v>
      </c>
      <c r="M153" t="s">
        <v>861</v>
      </c>
      <c r="N153" s="10" t="s">
        <v>47</v>
      </c>
      <c r="P153" s="8">
        <v>11</v>
      </c>
      <c r="Q153" t="s">
        <v>65</v>
      </c>
      <c r="R153" t="s">
        <v>132</v>
      </c>
      <c r="S153" t="s">
        <v>171</v>
      </c>
      <c r="T153" s="4">
        <v>43542</v>
      </c>
      <c r="U153" s="4">
        <v>43603</v>
      </c>
      <c r="V153" s="8" t="s">
        <v>68</v>
      </c>
      <c r="W153" s="8" t="s">
        <v>80</v>
      </c>
      <c r="AE153" s="2"/>
      <c r="AJ153" s="10" t="s">
        <v>108</v>
      </c>
      <c r="AK153" s="8">
        <v>10</v>
      </c>
      <c r="AL153" s="8" t="s">
        <v>92</v>
      </c>
    </row>
    <row r="154" spans="1:38" x14ac:dyDescent="0.3">
      <c r="A154" s="8">
        <v>153</v>
      </c>
      <c r="B154" s="9">
        <v>43802.531331018516</v>
      </c>
      <c r="C154" s="10" t="s">
        <v>862</v>
      </c>
      <c r="D154" s="11" t="s">
        <v>863</v>
      </c>
      <c r="E154" s="11" t="s">
        <v>864</v>
      </c>
      <c r="F154" s="11">
        <v>32</v>
      </c>
      <c r="G154" s="10" t="s">
        <v>143</v>
      </c>
      <c r="H154" s="10" t="s">
        <v>119</v>
      </c>
      <c r="I154" s="11">
        <v>84652094</v>
      </c>
      <c r="J154" s="10" t="s">
        <v>865</v>
      </c>
      <c r="K154" t="s">
        <v>272</v>
      </c>
      <c r="L154" t="s">
        <v>64</v>
      </c>
      <c r="M154" s="10" t="s">
        <v>866</v>
      </c>
      <c r="N154" t="s">
        <v>130</v>
      </c>
      <c r="O154" s="11">
        <v>81321819</v>
      </c>
      <c r="P154" s="11">
        <v>11</v>
      </c>
      <c r="Q154" s="10" t="s">
        <v>65</v>
      </c>
      <c r="R154" s="10" t="s">
        <v>49</v>
      </c>
      <c r="S154" s="10" t="s">
        <v>50</v>
      </c>
      <c r="T154" s="4">
        <v>43637</v>
      </c>
      <c r="U154" s="4">
        <v>43660</v>
      </c>
      <c r="V154" s="11" t="s">
        <v>68</v>
      </c>
      <c r="W154" s="11" t="s">
        <v>80</v>
      </c>
      <c r="X154" s="10"/>
      <c r="Y154" s="10"/>
      <c r="Z154" s="11"/>
      <c r="AA154" s="10"/>
      <c r="AB154" s="10"/>
      <c r="AC154" s="10"/>
      <c r="AD154" s="11"/>
      <c r="AE154" s="1"/>
      <c r="AF154" s="11"/>
      <c r="AG154" s="11"/>
      <c r="AH154" s="11"/>
      <c r="AI154" s="10"/>
      <c r="AJ154" s="10" t="s">
        <v>81</v>
      </c>
      <c r="AK154" s="11">
        <v>10</v>
      </c>
      <c r="AL154" s="8" t="s">
        <v>58</v>
      </c>
    </row>
    <row r="155" spans="1:38" x14ac:dyDescent="0.3">
      <c r="A155" s="8">
        <v>154</v>
      </c>
      <c r="B155" s="12">
        <v>43642.655405092592</v>
      </c>
      <c r="C155" t="s">
        <v>867</v>
      </c>
      <c r="D155" s="8" t="s">
        <v>868</v>
      </c>
      <c r="E155" s="12">
        <v>30018</v>
      </c>
      <c r="F155" s="8">
        <v>37</v>
      </c>
      <c r="G155" t="s">
        <v>41</v>
      </c>
      <c r="H155" t="s">
        <v>119</v>
      </c>
      <c r="I155" s="8">
        <v>85627701</v>
      </c>
      <c r="K155" t="s">
        <v>194</v>
      </c>
      <c r="L155" s="10" t="s">
        <v>195</v>
      </c>
      <c r="M155" t="s">
        <v>869</v>
      </c>
      <c r="N155" t="s">
        <v>130</v>
      </c>
      <c r="O155" s="8">
        <v>77709712</v>
      </c>
      <c r="P155" s="8">
        <v>5</v>
      </c>
      <c r="Q155" t="s">
        <v>48</v>
      </c>
      <c r="R155" t="s">
        <v>197</v>
      </c>
      <c r="S155" t="s">
        <v>489</v>
      </c>
      <c r="T155" s="4">
        <v>43537</v>
      </c>
      <c r="U155" s="4">
        <v>43644</v>
      </c>
      <c r="V155" s="8" t="s">
        <v>51</v>
      </c>
      <c r="W155" s="8" t="s">
        <v>80</v>
      </c>
      <c r="AE155" s="2"/>
      <c r="AJ155" s="10" t="s">
        <v>108</v>
      </c>
      <c r="AK155" s="8">
        <v>10</v>
      </c>
      <c r="AL155" s="8" t="s">
        <v>92</v>
      </c>
    </row>
    <row r="156" spans="1:38" x14ac:dyDescent="0.3">
      <c r="A156" s="8">
        <v>155</v>
      </c>
      <c r="B156" s="12">
        <v>43449</v>
      </c>
      <c r="C156" t="s">
        <v>870</v>
      </c>
      <c r="D156" s="8" t="s">
        <v>871</v>
      </c>
      <c r="E156" s="12">
        <v>29823</v>
      </c>
      <c r="F156" s="16">
        <v>37</v>
      </c>
      <c r="G156" t="s">
        <v>111</v>
      </c>
      <c r="H156" t="s">
        <v>119</v>
      </c>
      <c r="I156" s="17">
        <v>89276493</v>
      </c>
      <c r="J156" t="s">
        <v>872</v>
      </c>
      <c r="K156" t="s">
        <v>64</v>
      </c>
      <c r="L156" t="s">
        <v>64</v>
      </c>
      <c r="O156" s="17">
        <v>88398156</v>
      </c>
      <c r="P156" s="8">
        <v>9</v>
      </c>
      <c r="Q156" s="18" t="s">
        <v>65</v>
      </c>
      <c r="R156" t="s">
        <v>132</v>
      </c>
      <c r="S156" t="s">
        <v>133</v>
      </c>
      <c r="T156" s="6">
        <v>43367</v>
      </c>
      <c r="U156" s="6">
        <v>43413</v>
      </c>
      <c r="V156" s="8" t="s">
        <v>68</v>
      </c>
      <c r="W156" s="8" t="s">
        <v>80</v>
      </c>
      <c r="AE156" s="20"/>
      <c r="AF156" s="19"/>
      <c r="AJ156" t="s">
        <v>108</v>
      </c>
      <c r="AK156" s="8">
        <v>10</v>
      </c>
      <c r="AL156" s="8" t="s">
        <v>71</v>
      </c>
    </row>
    <row r="157" spans="1:38" x14ac:dyDescent="0.3">
      <c r="A157" s="8">
        <v>156</v>
      </c>
      <c r="B157" s="12">
        <v>43449</v>
      </c>
      <c r="C157" t="s">
        <v>873</v>
      </c>
      <c r="D157" s="8" t="s">
        <v>874</v>
      </c>
      <c r="E157" s="12">
        <v>37076</v>
      </c>
      <c r="F157" s="16">
        <v>17</v>
      </c>
      <c r="G157" t="s">
        <v>61</v>
      </c>
      <c r="H157" t="s">
        <v>119</v>
      </c>
      <c r="I157" s="17">
        <v>87089919</v>
      </c>
      <c r="J157" t="s">
        <v>875</v>
      </c>
      <c r="K157" t="s">
        <v>876</v>
      </c>
      <c r="L157" t="s">
        <v>113</v>
      </c>
      <c r="O157" s="17">
        <v>76321432</v>
      </c>
      <c r="P157" s="8">
        <v>11</v>
      </c>
      <c r="Q157" s="18" t="s">
        <v>65</v>
      </c>
      <c r="R157" t="s">
        <v>78</v>
      </c>
      <c r="S157" t="s">
        <v>877</v>
      </c>
      <c r="T157" s="6">
        <v>43344</v>
      </c>
      <c r="U157" s="6">
        <v>43450</v>
      </c>
      <c r="V157" s="8" t="s">
        <v>68</v>
      </c>
      <c r="W157" s="8" t="s">
        <v>80</v>
      </c>
      <c r="AE157" s="20"/>
      <c r="AF157" s="19"/>
      <c r="AJ157" t="s">
        <v>157</v>
      </c>
      <c r="AK157" s="8">
        <v>10</v>
      </c>
      <c r="AL157" s="8" t="s">
        <v>71</v>
      </c>
    </row>
    <row r="158" spans="1:38" x14ac:dyDescent="0.3">
      <c r="A158" s="8">
        <v>157</v>
      </c>
      <c r="B158" s="12">
        <v>43643.396562499998</v>
      </c>
      <c r="C158" t="s">
        <v>878</v>
      </c>
      <c r="D158" s="8" t="s">
        <v>879</v>
      </c>
      <c r="E158" s="8" t="s">
        <v>880</v>
      </c>
      <c r="F158" s="8">
        <v>24</v>
      </c>
      <c r="G158" s="10" t="s">
        <v>143</v>
      </c>
      <c r="H158" t="s">
        <v>119</v>
      </c>
      <c r="I158" s="8">
        <v>86885418</v>
      </c>
      <c r="L158" s="10" t="s">
        <v>64</v>
      </c>
      <c r="M158" t="s">
        <v>881</v>
      </c>
      <c r="N158" s="10" t="s">
        <v>47</v>
      </c>
      <c r="O158" s="8" t="s">
        <v>882</v>
      </c>
      <c r="P158" s="8">
        <v>8</v>
      </c>
      <c r="Q158" s="10" t="s">
        <v>106</v>
      </c>
      <c r="R158" t="s">
        <v>123</v>
      </c>
      <c r="S158" t="s">
        <v>124</v>
      </c>
      <c r="T158" s="4">
        <v>43626</v>
      </c>
      <c r="U158" s="4">
        <v>43651</v>
      </c>
      <c r="V158" s="8" t="s">
        <v>68</v>
      </c>
      <c r="W158" s="8" t="s">
        <v>80</v>
      </c>
      <c r="AE158" s="2"/>
      <c r="AJ158" s="10" t="s">
        <v>108</v>
      </c>
      <c r="AK158" s="8">
        <v>9</v>
      </c>
      <c r="AL158" s="8" t="s">
        <v>92</v>
      </c>
    </row>
    <row r="159" spans="1:38" x14ac:dyDescent="0.3">
      <c r="A159" s="8">
        <v>158</v>
      </c>
      <c r="B159" s="9">
        <v>43787.633252314816</v>
      </c>
      <c r="C159" s="10" t="s">
        <v>883</v>
      </c>
      <c r="D159" s="11" t="s">
        <v>884</v>
      </c>
      <c r="E159" s="11" t="s">
        <v>885</v>
      </c>
      <c r="F159" s="11">
        <v>21</v>
      </c>
      <c r="G159" s="10" t="s">
        <v>41</v>
      </c>
      <c r="H159" s="10" t="s">
        <v>42</v>
      </c>
      <c r="I159" s="11">
        <v>82878804</v>
      </c>
      <c r="J159" s="10" t="s">
        <v>886</v>
      </c>
      <c r="K159" t="s">
        <v>64</v>
      </c>
      <c r="L159" t="s">
        <v>64</v>
      </c>
      <c r="M159" s="10" t="s">
        <v>887</v>
      </c>
      <c r="N159" s="10" t="s">
        <v>47</v>
      </c>
      <c r="O159" s="11">
        <v>81968854</v>
      </c>
      <c r="P159" s="11">
        <v>11</v>
      </c>
      <c r="Q159" s="10" t="s">
        <v>65</v>
      </c>
      <c r="R159" s="10" t="s">
        <v>132</v>
      </c>
      <c r="S159" s="10" t="s">
        <v>291</v>
      </c>
      <c r="T159" s="4">
        <v>43739</v>
      </c>
      <c r="U159" s="4">
        <v>43809</v>
      </c>
      <c r="V159" s="11" t="s">
        <v>51</v>
      </c>
      <c r="W159" s="11" t="s">
        <v>80</v>
      </c>
      <c r="X159" s="10"/>
      <c r="Y159" s="10"/>
      <c r="Z159" s="11"/>
      <c r="AA159" s="10"/>
      <c r="AB159" s="10"/>
      <c r="AC159" s="10"/>
      <c r="AD159" s="11"/>
      <c r="AE159" s="1"/>
      <c r="AF159" s="11"/>
      <c r="AG159" s="11"/>
      <c r="AH159" s="11"/>
      <c r="AI159" s="10"/>
      <c r="AJ159" s="10" t="s">
        <v>108</v>
      </c>
      <c r="AK159" s="11">
        <v>10</v>
      </c>
      <c r="AL159" s="8" t="s">
        <v>58</v>
      </c>
    </row>
    <row r="160" spans="1:38" x14ac:dyDescent="0.3">
      <c r="A160" s="8">
        <v>159</v>
      </c>
      <c r="B160" s="9">
        <v>43787.530902777777</v>
      </c>
      <c r="C160" s="10" t="s">
        <v>888</v>
      </c>
      <c r="D160" s="11" t="s">
        <v>570</v>
      </c>
      <c r="E160" s="11" t="s">
        <v>889</v>
      </c>
      <c r="F160" s="11">
        <v>16</v>
      </c>
      <c r="G160" s="10" t="s">
        <v>41</v>
      </c>
      <c r="H160" s="10" t="s">
        <v>119</v>
      </c>
      <c r="I160" s="11">
        <v>89634081</v>
      </c>
      <c r="J160" s="10" t="s">
        <v>890</v>
      </c>
      <c r="K160" t="s">
        <v>64</v>
      </c>
      <c r="L160" t="s">
        <v>64</v>
      </c>
      <c r="M160" s="10" t="s">
        <v>891</v>
      </c>
      <c r="N160" s="10" t="s">
        <v>47</v>
      </c>
      <c r="O160" s="11">
        <v>89634081</v>
      </c>
      <c r="P160" s="11">
        <v>11</v>
      </c>
      <c r="Q160" s="10" t="s">
        <v>65</v>
      </c>
      <c r="R160" s="10" t="s">
        <v>132</v>
      </c>
      <c r="S160" t="s">
        <v>133</v>
      </c>
      <c r="T160" s="4">
        <v>43739</v>
      </c>
      <c r="U160" s="4">
        <v>43809</v>
      </c>
      <c r="V160" s="11" t="s">
        <v>68</v>
      </c>
      <c r="W160" s="11" t="s">
        <v>80</v>
      </c>
      <c r="X160" s="10"/>
      <c r="Y160" s="10"/>
      <c r="Z160" s="11"/>
      <c r="AA160" s="10"/>
      <c r="AB160" s="10"/>
      <c r="AC160" s="10"/>
      <c r="AD160" s="11"/>
      <c r="AE160" s="1"/>
      <c r="AF160" s="11"/>
      <c r="AG160" s="11"/>
      <c r="AH160" s="11"/>
      <c r="AI160" s="10"/>
      <c r="AJ160" s="10" t="s">
        <v>157</v>
      </c>
      <c r="AK160" s="11">
        <v>10</v>
      </c>
      <c r="AL160" s="8" t="s">
        <v>58</v>
      </c>
    </row>
    <row r="161" spans="1:38" x14ac:dyDescent="0.3">
      <c r="A161" s="8">
        <v>160</v>
      </c>
      <c r="B161" s="9">
        <v>43765.636342592596</v>
      </c>
      <c r="C161" s="10" t="s">
        <v>892</v>
      </c>
      <c r="D161" s="11"/>
      <c r="E161" s="13">
        <v>38949</v>
      </c>
      <c r="F161" s="11">
        <v>13</v>
      </c>
      <c r="G161" s="10" t="s">
        <v>41</v>
      </c>
      <c r="H161" s="10" t="s">
        <v>42</v>
      </c>
      <c r="I161" s="11">
        <v>85027313</v>
      </c>
      <c r="J161" s="10" t="s">
        <v>893</v>
      </c>
      <c r="K161" t="s">
        <v>113</v>
      </c>
      <c r="L161" t="s">
        <v>113</v>
      </c>
      <c r="M161" s="10" t="s">
        <v>894</v>
      </c>
      <c r="N161" s="10" t="s">
        <v>47</v>
      </c>
      <c r="O161" s="11">
        <v>87755186</v>
      </c>
      <c r="P161" s="11">
        <v>6</v>
      </c>
      <c r="Q161" s="10" t="s">
        <v>170</v>
      </c>
      <c r="R161" s="10" t="s">
        <v>78</v>
      </c>
      <c r="S161" s="10" t="s">
        <v>895</v>
      </c>
      <c r="T161" s="4">
        <v>43688</v>
      </c>
      <c r="U161" s="4">
        <v>43800</v>
      </c>
      <c r="V161" s="11" t="s">
        <v>68</v>
      </c>
      <c r="W161" s="11" t="s">
        <v>80</v>
      </c>
      <c r="X161" s="10"/>
      <c r="Y161" s="10"/>
      <c r="Z161" s="11"/>
      <c r="AA161" s="10"/>
      <c r="AB161" s="10"/>
      <c r="AC161" s="10"/>
      <c r="AD161" s="11"/>
      <c r="AE161" s="1"/>
      <c r="AF161" s="11"/>
      <c r="AG161" s="11"/>
      <c r="AH161" s="11"/>
      <c r="AI161" s="10"/>
      <c r="AJ161" s="10" t="s">
        <v>108</v>
      </c>
      <c r="AK161" s="11">
        <v>10</v>
      </c>
      <c r="AL161" s="8" t="s">
        <v>58</v>
      </c>
    </row>
    <row r="162" spans="1:38" x14ac:dyDescent="0.3">
      <c r="A162" s="8">
        <v>161</v>
      </c>
      <c r="B162" s="9">
        <v>43791.458032407405</v>
      </c>
      <c r="C162" s="10" t="s">
        <v>896</v>
      </c>
      <c r="D162" s="11" t="s">
        <v>897</v>
      </c>
      <c r="E162" s="11" t="s">
        <v>898</v>
      </c>
      <c r="F162" s="11">
        <v>15</v>
      </c>
      <c r="G162" s="10" t="s">
        <v>41</v>
      </c>
      <c r="H162" s="10" t="s">
        <v>119</v>
      </c>
      <c r="I162" s="11">
        <v>57672316</v>
      </c>
      <c r="J162" s="10" t="s">
        <v>899</v>
      </c>
      <c r="K162" s="10" t="s">
        <v>900</v>
      </c>
      <c r="L162" s="10" t="s">
        <v>76</v>
      </c>
      <c r="M162" s="10" t="s">
        <v>901</v>
      </c>
      <c r="N162" s="10" t="s">
        <v>47</v>
      </c>
      <c r="O162" s="11">
        <v>54672316</v>
      </c>
      <c r="P162" s="11">
        <v>9</v>
      </c>
      <c r="Q162" s="10" t="s">
        <v>65</v>
      </c>
      <c r="R162" s="10" t="s">
        <v>49</v>
      </c>
      <c r="S162" s="10" t="s">
        <v>50</v>
      </c>
      <c r="T162" s="4">
        <v>43704</v>
      </c>
      <c r="U162" s="4">
        <v>43727</v>
      </c>
      <c r="V162" s="11" t="s">
        <v>68</v>
      </c>
      <c r="W162" s="11" t="s">
        <v>80</v>
      </c>
      <c r="X162" s="10"/>
      <c r="Y162" s="10"/>
      <c r="Z162" s="11"/>
      <c r="AA162" s="10"/>
      <c r="AB162" s="10"/>
      <c r="AC162" s="10"/>
      <c r="AD162" s="11"/>
      <c r="AE162" s="1"/>
      <c r="AF162" s="11"/>
      <c r="AG162" s="11"/>
      <c r="AH162" s="11"/>
      <c r="AI162" s="10"/>
      <c r="AJ162" s="10" t="s">
        <v>157</v>
      </c>
      <c r="AK162" s="11">
        <v>8</v>
      </c>
      <c r="AL162" s="8" t="s">
        <v>58</v>
      </c>
    </row>
    <row r="163" spans="1:38" x14ac:dyDescent="0.3">
      <c r="A163" s="8">
        <v>162</v>
      </c>
      <c r="B163" s="9">
        <v>43748.913182870368</v>
      </c>
      <c r="C163" s="10" t="s">
        <v>902</v>
      </c>
      <c r="D163" s="11" t="s">
        <v>903</v>
      </c>
      <c r="E163" s="11" t="s">
        <v>904</v>
      </c>
      <c r="F163" s="11">
        <v>22</v>
      </c>
      <c r="G163" s="10" t="s">
        <v>143</v>
      </c>
      <c r="H163" s="10" t="s">
        <v>119</v>
      </c>
      <c r="I163" s="11">
        <v>57541206</v>
      </c>
      <c r="J163" s="10" t="s">
        <v>905</v>
      </c>
      <c r="K163" s="10" t="s">
        <v>145</v>
      </c>
      <c r="L163" s="10" t="s">
        <v>45</v>
      </c>
      <c r="M163" s="10" t="s">
        <v>906</v>
      </c>
      <c r="N163" t="s">
        <v>130</v>
      </c>
      <c r="O163" s="11">
        <v>0</v>
      </c>
      <c r="P163" s="11">
        <v>11</v>
      </c>
      <c r="Q163" s="10" t="s">
        <v>65</v>
      </c>
      <c r="R163" s="10" t="s">
        <v>147</v>
      </c>
      <c r="S163" s="10" t="s">
        <v>148</v>
      </c>
      <c r="T163" s="4">
        <v>43622</v>
      </c>
      <c r="U163" s="4">
        <v>43737</v>
      </c>
      <c r="V163" s="11" t="s">
        <v>68</v>
      </c>
      <c r="W163" s="11" t="s">
        <v>80</v>
      </c>
      <c r="X163" s="10"/>
      <c r="Y163" s="10"/>
      <c r="Z163" s="11"/>
      <c r="AA163" s="10"/>
      <c r="AB163" s="10"/>
      <c r="AC163" s="10"/>
      <c r="AD163" s="11"/>
      <c r="AE163" s="1"/>
      <c r="AF163" s="11"/>
      <c r="AG163" s="11"/>
      <c r="AH163" s="11"/>
      <c r="AI163" s="10"/>
      <c r="AJ163" s="10" t="s">
        <v>81</v>
      </c>
      <c r="AK163" s="11">
        <v>10</v>
      </c>
      <c r="AL163" s="8" t="s">
        <v>58</v>
      </c>
    </row>
    <row r="164" spans="1:38" x14ac:dyDescent="0.3">
      <c r="A164" s="8">
        <v>163</v>
      </c>
      <c r="B164" s="12">
        <v>43656.488425925927</v>
      </c>
      <c r="C164" t="s">
        <v>907</v>
      </c>
      <c r="D164" s="8" t="s">
        <v>908</v>
      </c>
      <c r="E164" s="8" t="s">
        <v>909</v>
      </c>
      <c r="F164" s="8">
        <v>31</v>
      </c>
      <c r="G164" t="s">
        <v>127</v>
      </c>
      <c r="H164" t="s">
        <v>119</v>
      </c>
      <c r="I164" s="8">
        <v>89773423</v>
      </c>
      <c r="L164" s="10" t="s">
        <v>64</v>
      </c>
      <c r="M164" t="s">
        <v>910</v>
      </c>
      <c r="N164" t="s">
        <v>130</v>
      </c>
      <c r="P164" s="8">
        <v>11</v>
      </c>
      <c r="Q164" t="s">
        <v>65</v>
      </c>
      <c r="R164" t="s">
        <v>207</v>
      </c>
      <c r="S164" s="10" t="s">
        <v>171</v>
      </c>
      <c r="T164" s="4">
        <v>43578</v>
      </c>
      <c r="U164" s="4">
        <v>43618</v>
      </c>
      <c r="V164" s="8" t="s">
        <v>68</v>
      </c>
      <c r="W164" s="8" t="s">
        <v>80</v>
      </c>
      <c r="AE164" s="2"/>
      <c r="AJ164" t="s">
        <v>81</v>
      </c>
      <c r="AK164" s="8">
        <v>10</v>
      </c>
      <c r="AL164" s="8" t="s">
        <v>92</v>
      </c>
    </row>
    <row r="165" spans="1:38" x14ac:dyDescent="0.3">
      <c r="A165" s="8">
        <v>164</v>
      </c>
      <c r="B165" s="9">
        <v>43734.496817129628</v>
      </c>
      <c r="C165" s="10" t="s">
        <v>911</v>
      </c>
      <c r="D165" s="11" t="s">
        <v>912</v>
      </c>
      <c r="E165" s="13">
        <v>27561</v>
      </c>
      <c r="F165" s="11">
        <v>44</v>
      </c>
      <c r="G165" s="10" t="s">
        <v>41</v>
      </c>
      <c r="H165" s="10" t="s">
        <v>42</v>
      </c>
      <c r="I165" s="11">
        <v>85278440</v>
      </c>
      <c r="J165" s="10" t="s">
        <v>913</v>
      </c>
      <c r="K165" s="10" t="s">
        <v>552</v>
      </c>
      <c r="L165" s="10" t="s">
        <v>552</v>
      </c>
      <c r="M165" s="10" t="s">
        <v>914</v>
      </c>
      <c r="N165" t="s">
        <v>186</v>
      </c>
      <c r="O165" s="11">
        <v>89173095</v>
      </c>
      <c r="P165" s="11">
        <v>3</v>
      </c>
      <c r="Q165" s="10" t="s">
        <v>48</v>
      </c>
      <c r="R165" s="10" t="s">
        <v>915</v>
      </c>
      <c r="S165" s="10" t="s">
        <v>916</v>
      </c>
      <c r="T165" s="4">
        <v>43636</v>
      </c>
      <c r="U165" s="4">
        <v>43713</v>
      </c>
      <c r="V165" s="11" t="s">
        <v>51</v>
      </c>
      <c r="W165" s="11" t="s">
        <v>80</v>
      </c>
      <c r="X165" s="10"/>
      <c r="Y165" s="10"/>
      <c r="Z165" s="11"/>
      <c r="AA165" s="10"/>
      <c r="AB165" s="10"/>
      <c r="AC165" s="10"/>
      <c r="AD165" s="11"/>
      <c r="AE165" s="1"/>
      <c r="AF165" s="11"/>
      <c r="AG165" s="11"/>
      <c r="AH165" s="11"/>
      <c r="AI165" s="10"/>
      <c r="AJ165" s="10" t="s">
        <v>108</v>
      </c>
      <c r="AK165" s="11">
        <v>10</v>
      </c>
      <c r="AL165" s="8" t="s">
        <v>58</v>
      </c>
    </row>
    <row r="166" spans="1:38" x14ac:dyDescent="0.3">
      <c r="A166" s="8">
        <v>165</v>
      </c>
      <c r="B166" s="9">
        <v>43700.660046296296</v>
      </c>
      <c r="C166" s="10" t="s">
        <v>917</v>
      </c>
      <c r="D166" s="11" t="s">
        <v>918</v>
      </c>
      <c r="E166" s="11" t="s">
        <v>919</v>
      </c>
      <c r="F166" s="11">
        <v>34</v>
      </c>
      <c r="G166" s="10" t="s">
        <v>127</v>
      </c>
      <c r="H166" s="10" t="s">
        <v>119</v>
      </c>
      <c r="I166" s="11">
        <v>88111026</v>
      </c>
      <c r="J166" s="10" t="s">
        <v>920</v>
      </c>
      <c r="K166" s="10" t="s">
        <v>194</v>
      </c>
      <c r="L166" s="10" t="s">
        <v>195</v>
      </c>
      <c r="M166" s="10" t="s">
        <v>921</v>
      </c>
      <c r="N166" t="s">
        <v>130</v>
      </c>
      <c r="O166" s="11">
        <v>88111036</v>
      </c>
      <c r="P166" s="11">
        <v>3</v>
      </c>
      <c r="Q166" s="10" t="s">
        <v>170</v>
      </c>
      <c r="R166" s="10" t="s">
        <v>247</v>
      </c>
      <c r="S166" s="10" t="s">
        <v>514</v>
      </c>
      <c r="T166" s="4">
        <v>43620</v>
      </c>
      <c r="U166" s="4">
        <v>43700</v>
      </c>
      <c r="V166" s="11" t="s">
        <v>134</v>
      </c>
      <c r="W166" s="11" t="s">
        <v>80</v>
      </c>
      <c r="X166" s="10"/>
      <c r="Y166" s="10"/>
      <c r="Z166" s="11"/>
      <c r="AA166" s="10"/>
      <c r="AB166" s="10"/>
      <c r="AC166" s="10"/>
      <c r="AD166" s="11"/>
      <c r="AE166" s="1"/>
      <c r="AF166" s="11"/>
      <c r="AG166" s="11"/>
      <c r="AH166" s="11"/>
      <c r="AI166" s="10"/>
      <c r="AJ166" s="10" t="s">
        <v>714</v>
      </c>
      <c r="AK166" s="11">
        <v>8</v>
      </c>
      <c r="AL166" s="8" t="s">
        <v>58</v>
      </c>
    </row>
    <row r="167" spans="1:38" x14ac:dyDescent="0.3">
      <c r="A167" s="8">
        <v>166</v>
      </c>
      <c r="B167" s="12">
        <v>43655.638761574075</v>
      </c>
      <c r="C167" t="s">
        <v>922</v>
      </c>
      <c r="E167" s="8" t="s">
        <v>923</v>
      </c>
      <c r="F167" s="8">
        <v>18</v>
      </c>
      <c r="G167" t="s">
        <v>41</v>
      </c>
      <c r="H167" t="s">
        <v>42</v>
      </c>
      <c r="I167" s="8">
        <v>87838794</v>
      </c>
      <c r="L167" s="10" t="s">
        <v>64</v>
      </c>
      <c r="M167" t="s">
        <v>924</v>
      </c>
      <c r="N167" s="10" t="s">
        <v>186</v>
      </c>
      <c r="O167" s="8">
        <v>81448506</v>
      </c>
      <c r="P167" s="8">
        <v>10</v>
      </c>
      <c r="Q167" t="s">
        <v>65</v>
      </c>
      <c r="R167" t="s">
        <v>155</v>
      </c>
      <c r="S167" s="10" t="s">
        <v>156</v>
      </c>
      <c r="T167" s="4">
        <v>43619</v>
      </c>
      <c r="U167" s="4">
        <v>43686</v>
      </c>
      <c r="V167" s="8" t="s">
        <v>925</v>
      </c>
      <c r="W167" s="8" t="s">
        <v>80</v>
      </c>
      <c r="AE167" s="2"/>
      <c r="AI167" s="10"/>
      <c r="AJ167" t="s">
        <v>157</v>
      </c>
      <c r="AK167" s="8">
        <v>6</v>
      </c>
      <c r="AL167" s="8" t="s">
        <v>92</v>
      </c>
    </row>
    <row r="168" spans="1:38" x14ac:dyDescent="0.3">
      <c r="A168" s="8">
        <v>167</v>
      </c>
      <c r="B168" s="12">
        <v>43627.36613425926</v>
      </c>
      <c r="C168" t="s">
        <v>926</v>
      </c>
      <c r="D168" s="8" t="s">
        <v>570</v>
      </c>
      <c r="E168" s="8" t="s">
        <v>927</v>
      </c>
      <c r="F168" s="8">
        <v>17</v>
      </c>
      <c r="G168" t="s">
        <v>41</v>
      </c>
      <c r="H168" t="s">
        <v>42</v>
      </c>
      <c r="L168" s="10" t="s">
        <v>64</v>
      </c>
      <c r="M168" t="s">
        <v>928</v>
      </c>
      <c r="N168" s="10" t="s">
        <v>47</v>
      </c>
      <c r="O168" s="8">
        <v>75304013</v>
      </c>
      <c r="P168" s="8">
        <v>9</v>
      </c>
      <c r="Q168" t="s">
        <v>65</v>
      </c>
      <c r="R168" t="s">
        <v>332</v>
      </c>
      <c r="S168" t="s">
        <v>317</v>
      </c>
      <c r="T168" s="4">
        <v>43529</v>
      </c>
      <c r="U168" s="4">
        <v>43638</v>
      </c>
      <c r="V168" s="8" t="s">
        <v>68</v>
      </c>
      <c r="W168" s="8" t="s">
        <v>80</v>
      </c>
      <c r="AE168" s="2"/>
      <c r="AJ168" t="s">
        <v>157</v>
      </c>
      <c r="AK168" s="8">
        <v>10</v>
      </c>
      <c r="AL168" s="8" t="s">
        <v>92</v>
      </c>
    </row>
    <row r="169" spans="1:38" x14ac:dyDescent="0.3">
      <c r="A169" s="8">
        <v>168</v>
      </c>
      <c r="B169" s="12">
        <v>43624.562372685185</v>
      </c>
      <c r="C169" t="s">
        <v>929</v>
      </c>
      <c r="D169" s="8" t="s">
        <v>930</v>
      </c>
      <c r="E169" s="8" t="s">
        <v>931</v>
      </c>
      <c r="F169" s="8">
        <v>16</v>
      </c>
      <c r="G169" t="s">
        <v>41</v>
      </c>
      <c r="H169" t="s">
        <v>42</v>
      </c>
      <c r="I169" s="8">
        <v>88328523</v>
      </c>
      <c r="L169" s="10" t="s">
        <v>64</v>
      </c>
      <c r="M169" t="s">
        <v>932</v>
      </c>
      <c r="N169" s="10" t="s">
        <v>47</v>
      </c>
      <c r="O169" s="8">
        <v>87202094</v>
      </c>
      <c r="P169" s="8">
        <v>11</v>
      </c>
      <c r="Q169" t="s">
        <v>65</v>
      </c>
      <c r="R169" t="s">
        <v>190</v>
      </c>
      <c r="S169" t="s">
        <v>405</v>
      </c>
      <c r="T169" s="4">
        <v>43526</v>
      </c>
      <c r="U169" s="4">
        <v>43645</v>
      </c>
      <c r="V169" s="8" t="s">
        <v>134</v>
      </c>
      <c r="W169" s="8" t="s">
        <v>80</v>
      </c>
      <c r="AE169" s="2"/>
      <c r="AJ169" t="s">
        <v>100</v>
      </c>
      <c r="AK169" s="8">
        <v>5</v>
      </c>
      <c r="AL169" s="8" t="s">
        <v>92</v>
      </c>
    </row>
    <row r="170" spans="1:38" x14ac:dyDescent="0.3">
      <c r="A170" s="8">
        <v>169</v>
      </c>
      <c r="B170" s="9">
        <v>43791.451597222222</v>
      </c>
      <c r="C170" s="10" t="s">
        <v>933</v>
      </c>
      <c r="D170" s="11" t="s">
        <v>934</v>
      </c>
      <c r="E170" s="11" t="s">
        <v>935</v>
      </c>
      <c r="F170" s="11">
        <v>17</v>
      </c>
      <c r="G170" s="10" t="s">
        <v>41</v>
      </c>
      <c r="H170" s="10" t="s">
        <v>42</v>
      </c>
      <c r="I170" s="11">
        <v>89449837</v>
      </c>
      <c r="J170" s="10" t="s">
        <v>936</v>
      </c>
      <c r="K170" s="10" t="s">
        <v>161</v>
      </c>
      <c r="L170" s="10" t="s">
        <v>162</v>
      </c>
      <c r="M170" s="10" t="s">
        <v>937</v>
      </c>
      <c r="N170" s="10" t="s">
        <v>47</v>
      </c>
      <c r="O170" s="11">
        <v>89449837</v>
      </c>
      <c r="P170" s="11">
        <v>6</v>
      </c>
      <c r="Q170" s="10" t="s">
        <v>170</v>
      </c>
      <c r="R170" s="10" t="s">
        <v>87</v>
      </c>
      <c r="S170" s="10" t="s">
        <v>164</v>
      </c>
      <c r="T170" s="4">
        <v>43754</v>
      </c>
      <c r="U170" s="4">
        <v>43861</v>
      </c>
      <c r="V170" s="11" t="s">
        <v>51</v>
      </c>
      <c r="W170" s="11" t="s">
        <v>52</v>
      </c>
      <c r="X170" s="10"/>
      <c r="Y170" s="10"/>
      <c r="Z170" s="11"/>
      <c r="AA170" s="10"/>
      <c r="AB170" s="10" t="s">
        <v>90</v>
      </c>
      <c r="AC170" s="10"/>
      <c r="AD170" s="11" t="s">
        <v>80</v>
      </c>
      <c r="AE170" s="1"/>
      <c r="AF170" s="11"/>
      <c r="AG170" s="11"/>
      <c r="AH170" s="11"/>
      <c r="AI170" s="10" t="s">
        <v>57</v>
      </c>
      <c r="AJ170" s="10"/>
      <c r="AK170" s="11">
        <v>10</v>
      </c>
      <c r="AL170" s="8" t="s">
        <v>58</v>
      </c>
    </row>
    <row r="171" spans="1:38" x14ac:dyDescent="0.3">
      <c r="A171" s="8">
        <v>170</v>
      </c>
      <c r="B171" s="12">
        <v>43449</v>
      </c>
      <c r="C171" t="s">
        <v>938</v>
      </c>
      <c r="E171" s="12">
        <v>37224</v>
      </c>
      <c r="F171" s="16">
        <v>17</v>
      </c>
      <c r="G171" t="s">
        <v>61</v>
      </c>
      <c r="H171" t="s">
        <v>42</v>
      </c>
      <c r="I171" s="17">
        <v>78977494</v>
      </c>
      <c r="J171" t="s">
        <v>939</v>
      </c>
      <c r="K171" t="s">
        <v>63</v>
      </c>
      <c r="L171" t="s">
        <v>64</v>
      </c>
      <c r="O171" s="17">
        <v>78977494</v>
      </c>
      <c r="P171" s="8">
        <v>10</v>
      </c>
      <c r="Q171" s="18" t="s">
        <v>65</v>
      </c>
      <c r="R171" t="s">
        <v>66</v>
      </c>
      <c r="S171" t="s">
        <v>67</v>
      </c>
      <c r="T171" s="12">
        <v>43344</v>
      </c>
      <c r="U171" s="12">
        <v>43450</v>
      </c>
      <c r="V171" s="8" t="s">
        <v>68</v>
      </c>
      <c r="W171" s="8" t="s">
        <v>80</v>
      </c>
      <c r="AE171" s="20"/>
      <c r="AF171" s="19"/>
      <c r="AJ171" t="s">
        <v>108</v>
      </c>
      <c r="AK171" s="8">
        <v>10</v>
      </c>
      <c r="AL171" s="8" t="s">
        <v>71</v>
      </c>
    </row>
    <row r="172" spans="1:38" x14ac:dyDescent="0.3">
      <c r="A172" s="8">
        <v>171</v>
      </c>
      <c r="B172" s="12">
        <v>43652.451261574075</v>
      </c>
      <c r="C172" t="s">
        <v>940</v>
      </c>
      <c r="D172" s="8" t="s">
        <v>941</v>
      </c>
      <c r="E172" s="8" t="s">
        <v>942</v>
      </c>
      <c r="F172" s="8">
        <v>18</v>
      </c>
      <c r="G172" t="s">
        <v>41</v>
      </c>
      <c r="H172" t="s">
        <v>42</v>
      </c>
      <c r="I172" s="8">
        <v>81455060</v>
      </c>
      <c r="L172" s="10" t="s">
        <v>113</v>
      </c>
      <c r="M172" t="s">
        <v>943</v>
      </c>
      <c r="N172" s="10" t="s">
        <v>47</v>
      </c>
      <c r="O172" s="8">
        <v>88449906</v>
      </c>
      <c r="P172" s="8">
        <v>10</v>
      </c>
      <c r="Q172" t="s">
        <v>65</v>
      </c>
      <c r="R172" t="s">
        <v>78</v>
      </c>
      <c r="S172" s="10" t="s">
        <v>152</v>
      </c>
      <c r="T172" s="4">
        <v>43561</v>
      </c>
      <c r="U172" s="4">
        <v>43666</v>
      </c>
      <c r="V172" s="8" t="s">
        <v>51</v>
      </c>
      <c r="W172" s="8" t="s">
        <v>80</v>
      </c>
      <c r="AE172" s="2"/>
      <c r="AJ172" s="10" t="s">
        <v>108</v>
      </c>
      <c r="AK172" s="8">
        <v>10</v>
      </c>
      <c r="AL172" s="8" t="s">
        <v>92</v>
      </c>
    </row>
    <row r="173" spans="1:38" x14ac:dyDescent="0.3">
      <c r="A173" s="8">
        <v>172</v>
      </c>
      <c r="B173" s="12">
        <v>43664.568067129629</v>
      </c>
      <c r="C173" t="s">
        <v>944</v>
      </c>
      <c r="D173" s="8" t="s">
        <v>945</v>
      </c>
      <c r="E173" s="8" t="s">
        <v>946</v>
      </c>
      <c r="F173" s="8">
        <v>18</v>
      </c>
      <c r="G173" t="s">
        <v>41</v>
      </c>
      <c r="H173" t="s">
        <v>42</v>
      </c>
      <c r="I173" s="8">
        <v>58095066</v>
      </c>
      <c r="J173" t="s">
        <v>947</v>
      </c>
      <c r="K173" t="s">
        <v>485</v>
      </c>
      <c r="L173" t="s">
        <v>162</v>
      </c>
      <c r="M173" t="s">
        <v>948</v>
      </c>
      <c r="N173" s="10" t="s">
        <v>47</v>
      </c>
      <c r="O173" s="8">
        <v>87023950</v>
      </c>
      <c r="P173" s="8">
        <v>2</v>
      </c>
      <c r="Q173" t="s">
        <v>48</v>
      </c>
      <c r="R173" t="s">
        <v>87</v>
      </c>
      <c r="S173" t="s">
        <v>88</v>
      </c>
      <c r="T173" s="4">
        <v>43594</v>
      </c>
      <c r="U173" s="4">
        <v>43706</v>
      </c>
      <c r="V173" s="8" t="s">
        <v>68</v>
      </c>
      <c r="W173" s="8" t="s">
        <v>52</v>
      </c>
      <c r="X173" s="10" t="s">
        <v>89</v>
      </c>
      <c r="Y173" t="s">
        <v>949</v>
      </c>
      <c r="Z173" s="8">
        <v>58095066</v>
      </c>
      <c r="AB173" t="s">
        <v>55</v>
      </c>
      <c r="AC173" s="10" t="s">
        <v>706</v>
      </c>
      <c r="AD173" s="8" t="s">
        <v>52</v>
      </c>
      <c r="AE173" s="2">
        <v>3000</v>
      </c>
      <c r="AF173" s="8">
        <v>3</v>
      </c>
      <c r="AG173" s="8">
        <v>5</v>
      </c>
      <c r="AH173" s="8">
        <v>6</v>
      </c>
      <c r="AI173" t="s">
        <v>57</v>
      </c>
      <c r="AK173" s="8">
        <v>10</v>
      </c>
      <c r="AL173" s="8" t="s">
        <v>92</v>
      </c>
    </row>
    <row r="174" spans="1:38" x14ac:dyDescent="0.3">
      <c r="A174" s="8">
        <v>173</v>
      </c>
      <c r="B174" s="9">
        <v>43778.596574074072</v>
      </c>
      <c r="C174" s="10" t="s">
        <v>950</v>
      </c>
      <c r="D174" s="11"/>
      <c r="E174" s="11" t="s">
        <v>951</v>
      </c>
      <c r="F174" s="11">
        <v>15</v>
      </c>
      <c r="G174" s="10" t="s">
        <v>41</v>
      </c>
      <c r="H174" s="10" t="s">
        <v>119</v>
      </c>
      <c r="I174" s="11">
        <v>81975868</v>
      </c>
      <c r="J174" s="10" t="s">
        <v>952</v>
      </c>
      <c r="K174" t="s">
        <v>64</v>
      </c>
      <c r="L174" t="s">
        <v>64</v>
      </c>
      <c r="M174" s="10" t="s">
        <v>953</v>
      </c>
      <c r="N174" s="10" t="s">
        <v>47</v>
      </c>
      <c r="O174" s="11">
        <v>81975868</v>
      </c>
      <c r="P174" s="11">
        <v>9</v>
      </c>
      <c r="Q174" s="10" t="s">
        <v>65</v>
      </c>
      <c r="R174" s="10" t="s">
        <v>631</v>
      </c>
      <c r="S174" s="10" t="s">
        <v>171</v>
      </c>
      <c r="T174" s="4">
        <v>43686</v>
      </c>
      <c r="U174" s="4">
        <v>43827</v>
      </c>
      <c r="V174" s="11" t="s">
        <v>68</v>
      </c>
      <c r="W174" s="11" t="s">
        <v>80</v>
      </c>
      <c r="X174" s="10"/>
      <c r="Y174" s="10"/>
      <c r="Z174" s="11"/>
      <c r="AA174" s="10"/>
      <c r="AB174" s="10"/>
      <c r="AC174" s="10"/>
      <c r="AD174" s="11"/>
      <c r="AE174" s="1"/>
      <c r="AF174" s="11"/>
      <c r="AG174" s="11"/>
      <c r="AH174" s="11"/>
      <c r="AI174" s="10"/>
      <c r="AJ174" s="10" t="s">
        <v>81</v>
      </c>
      <c r="AK174" s="11">
        <v>10</v>
      </c>
      <c r="AL174" s="8" t="s">
        <v>58</v>
      </c>
    </row>
    <row r="175" spans="1:38" x14ac:dyDescent="0.3">
      <c r="A175" s="8">
        <v>174</v>
      </c>
      <c r="B175" s="9">
        <v>43768.541273148148</v>
      </c>
      <c r="C175" s="10" t="s">
        <v>954</v>
      </c>
      <c r="D175" s="11" t="s">
        <v>955</v>
      </c>
      <c r="E175" s="11" t="s">
        <v>956</v>
      </c>
      <c r="F175" s="11">
        <v>24</v>
      </c>
      <c r="G175" s="10" t="s">
        <v>41</v>
      </c>
      <c r="H175" s="10" t="s">
        <v>119</v>
      </c>
      <c r="I175" s="11">
        <v>84381455</v>
      </c>
      <c r="J175" s="10" t="s">
        <v>957</v>
      </c>
      <c r="K175" t="s">
        <v>64</v>
      </c>
      <c r="L175" t="s">
        <v>64</v>
      </c>
      <c r="M175" s="10" t="s">
        <v>958</v>
      </c>
      <c r="N175" s="10" t="s">
        <v>47</v>
      </c>
      <c r="O175" s="11">
        <v>86542649</v>
      </c>
      <c r="P175" s="11">
        <v>5</v>
      </c>
      <c r="Q175" s="10" t="s">
        <v>48</v>
      </c>
      <c r="R175" s="10" t="s">
        <v>123</v>
      </c>
      <c r="S175" s="10" t="s">
        <v>379</v>
      </c>
      <c r="T175" s="4">
        <v>43717</v>
      </c>
      <c r="U175" s="4">
        <v>43798</v>
      </c>
      <c r="V175" s="11" t="s">
        <v>51</v>
      </c>
      <c r="W175" s="11" t="s">
        <v>80</v>
      </c>
      <c r="X175" s="10"/>
      <c r="Y175" s="10"/>
      <c r="Z175" s="11"/>
      <c r="AA175" s="10"/>
      <c r="AB175" s="10"/>
      <c r="AC175" s="10"/>
      <c r="AD175" s="11"/>
      <c r="AE175" s="1"/>
      <c r="AF175" s="11"/>
      <c r="AG175" s="11"/>
      <c r="AH175" s="11"/>
      <c r="AI175" s="10"/>
      <c r="AJ175" s="10" t="s">
        <v>81</v>
      </c>
      <c r="AK175" s="11">
        <v>10</v>
      </c>
      <c r="AL175" s="8" t="s">
        <v>58</v>
      </c>
    </row>
    <row r="176" spans="1:38" x14ac:dyDescent="0.3">
      <c r="A176" s="8">
        <v>175</v>
      </c>
      <c r="B176" s="9">
        <v>43777.621631944443</v>
      </c>
      <c r="C176" s="10" t="s">
        <v>959</v>
      </c>
      <c r="D176" s="11"/>
      <c r="E176" s="11" t="s">
        <v>960</v>
      </c>
      <c r="F176" s="11">
        <v>15</v>
      </c>
      <c r="G176" s="10" t="s">
        <v>41</v>
      </c>
      <c r="H176" s="10" t="s">
        <v>119</v>
      </c>
      <c r="I176" s="11">
        <v>86717940</v>
      </c>
      <c r="J176" s="10" t="s">
        <v>961</v>
      </c>
      <c r="K176" s="10" t="s">
        <v>138</v>
      </c>
      <c r="L176" s="10" t="s">
        <v>138</v>
      </c>
      <c r="M176" s="10" t="s">
        <v>962</v>
      </c>
      <c r="N176" s="10" t="s">
        <v>47</v>
      </c>
      <c r="O176" s="11">
        <v>86717940</v>
      </c>
      <c r="P176" s="11">
        <v>6</v>
      </c>
      <c r="Q176" s="10" t="s">
        <v>170</v>
      </c>
      <c r="R176" s="10" t="s">
        <v>87</v>
      </c>
      <c r="S176" t="s">
        <v>133</v>
      </c>
      <c r="T176" s="4">
        <v>43755</v>
      </c>
      <c r="U176" s="4">
        <v>43861</v>
      </c>
      <c r="V176" s="11" t="s">
        <v>68</v>
      </c>
      <c r="W176" s="11" t="s">
        <v>80</v>
      </c>
      <c r="X176" s="10"/>
      <c r="Y176" s="10"/>
      <c r="Z176" s="11"/>
      <c r="AA176" s="10"/>
      <c r="AB176" s="10"/>
      <c r="AC176" s="10"/>
      <c r="AD176" s="11"/>
      <c r="AE176" s="1"/>
      <c r="AF176" s="11"/>
      <c r="AG176" s="11"/>
      <c r="AH176" s="11"/>
      <c r="AI176" s="10"/>
      <c r="AJ176" s="10" t="s">
        <v>108</v>
      </c>
      <c r="AK176" s="11">
        <v>10</v>
      </c>
      <c r="AL176" s="8" t="s">
        <v>58</v>
      </c>
    </row>
    <row r="177" spans="1:38" x14ac:dyDescent="0.3">
      <c r="A177" s="8">
        <v>176</v>
      </c>
      <c r="B177" s="9">
        <v>43789.411504629628</v>
      </c>
      <c r="C177" s="10" t="s">
        <v>963</v>
      </c>
      <c r="D177" s="11" t="s">
        <v>964</v>
      </c>
      <c r="E177" s="11" t="s">
        <v>965</v>
      </c>
      <c r="F177" s="11">
        <v>18</v>
      </c>
      <c r="G177" s="10" t="s">
        <v>41</v>
      </c>
      <c r="H177" s="10" t="s">
        <v>42</v>
      </c>
      <c r="I177" s="11">
        <v>85705891</v>
      </c>
      <c r="J177" s="10" t="s">
        <v>966</v>
      </c>
      <c r="K177" s="10" t="s">
        <v>743</v>
      </c>
      <c r="L177" s="10" t="s">
        <v>552</v>
      </c>
      <c r="M177" s="10" t="s">
        <v>967</v>
      </c>
      <c r="N177" t="s">
        <v>186</v>
      </c>
      <c r="O177" s="11">
        <v>83891190</v>
      </c>
      <c r="P177" s="11">
        <v>11</v>
      </c>
      <c r="Q177" s="10" t="s">
        <v>65</v>
      </c>
      <c r="R177" s="10" t="s">
        <v>49</v>
      </c>
      <c r="S177" s="10" t="s">
        <v>50</v>
      </c>
      <c r="T177" s="4">
        <v>43738</v>
      </c>
      <c r="U177" s="4">
        <v>43759</v>
      </c>
      <c r="V177" s="11" t="s">
        <v>68</v>
      </c>
      <c r="W177" s="11" t="s">
        <v>80</v>
      </c>
      <c r="X177" s="10"/>
      <c r="Y177" s="10"/>
      <c r="Z177" s="11"/>
      <c r="AA177" s="10"/>
      <c r="AB177" s="10"/>
      <c r="AC177" s="10"/>
      <c r="AD177" s="11"/>
      <c r="AE177" s="1"/>
      <c r="AF177" s="11"/>
      <c r="AG177" s="11"/>
      <c r="AH177" s="11"/>
      <c r="AI177" s="10"/>
      <c r="AJ177" s="10" t="s">
        <v>81</v>
      </c>
      <c r="AK177" s="11">
        <v>10</v>
      </c>
      <c r="AL177" s="8" t="s">
        <v>58</v>
      </c>
    </row>
    <row r="178" spans="1:38" x14ac:dyDescent="0.3">
      <c r="A178" s="8">
        <v>177</v>
      </c>
      <c r="B178" s="9">
        <v>43763.51635416667</v>
      </c>
      <c r="C178" s="10" t="s">
        <v>968</v>
      </c>
      <c r="D178" s="11" t="s">
        <v>969</v>
      </c>
      <c r="E178" s="13">
        <v>32115</v>
      </c>
      <c r="F178" s="11">
        <v>31</v>
      </c>
      <c r="G178" s="10" t="s">
        <v>127</v>
      </c>
      <c r="H178" s="10" t="s">
        <v>119</v>
      </c>
      <c r="I178" s="11">
        <v>81551598</v>
      </c>
      <c r="J178" s="10" t="s">
        <v>970</v>
      </c>
      <c r="K178" s="10" t="s">
        <v>194</v>
      </c>
      <c r="L178" s="10" t="s">
        <v>195</v>
      </c>
      <c r="M178" s="10" t="s">
        <v>971</v>
      </c>
      <c r="N178" t="s">
        <v>130</v>
      </c>
      <c r="O178" s="11">
        <v>85761598</v>
      </c>
      <c r="P178" s="11">
        <v>5</v>
      </c>
      <c r="Q178" s="10" t="s">
        <v>48</v>
      </c>
      <c r="R178" s="10" t="s">
        <v>197</v>
      </c>
      <c r="S178" s="10" t="s">
        <v>171</v>
      </c>
      <c r="T178" s="4">
        <v>43717</v>
      </c>
      <c r="U178" s="4">
        <v>43796</v>
      </c>
      <c r="V178" s="11" t="s">
        <v>68</v>
      </c>
      <c r="W178" s="11" t="s">
        <v>80</v>
      </c>
      <c r="X178" s="10"/>
      <c r="Y178" s="10"/>
      <c r="Z178" s="11"/>
      <c r="AA178" s="10"/>
      <c r="AB178" s="10"/>
      <c r="AC178" s="10"/>
      <c r="AD178" s="11"/>
      <c r="AE178" s="1"/>
      <c r="AF178" s="11"/>
      <c r="AG178" s="11"/>
      <c r="AH178" s="11"/>
      <c r="AI178" s="10"/>
      <c r="AJ178" s="10" t="s">
        <v>81</v>
      </c>
      <c r="AK178" s="11">
        <v>10</v>
      </c>
      <c r="AL178" s="8" t="s">
        <v>58</v>
      </c>
    </row>
    <row r="179" spans="1:38" x14ac:dyDescent="0.3">
      <c r="A179" s="8">
        <v>178</v>
      </c>
      <c r="B179" s="9">
        <v>43803.690185185187</v>
      </c>
      <c r="C179" s="10" t="s">
        <v>972</v>
      </c>
      <c r="D179" s="11" t="s">
        <v>973</v>
      </c>
      <c r="E179" s="11" t="s">
        <v>974</v>
      </c>
      <c r="F179" s="11">
        <v>29</v>
      </c>
      <c r="G179" s="10" t="s">
        <v>143</v>
      </c>
      <c r="H179" s="10" t="s">
        <v>42</v>
      </c>
      <c r="I179" s="11">
        <v>78572567</v>
      </c>
      <c r="J179" s="10" t="s">
        <v>975</v>
      </c>
      <c r="K179" s="10" t="s">
        <v>552</v>
      </c>
      <c r="L179" s="10" t="s">
        <v>552</v>
      </c>
      <c r="M179" s="10" t="s">
        <v>976</v>
      </c>
      <c r="N179" s="10" t="s">
        <v>425</v>
      </c>
      <c r="O179" s="11">
        <v>85460123</v>
      </c>
      <c r="P179" s="11">
        <v>11</v>
      </c>
      <c r="Q179" s="10" t="s">
        <v>65</v>
      </c>
      <c r="R179" s="10" t="s">
        <v>49</v>
      </c>
      <c r="S179" s="10" t="s">
        <v>203</v>
      </c>
      <c r="T179" s="4">
        <v>43748</v>
      </c>
      <c r="U179" s="4">
        <v>43791</v>
      </c>
      <c r="V179" s="11" t="s">
        <v>134</v>
      </c>
      <c r="W179" s="11" t="s">
        <v>80</v>
      </c>
      <c r="X179" s="10"/>
      <c r="Y179" s="10"/>
      <c r="Z179" s="11"/>
      <c r="AA179" s="10"/>
      <c r="AB179" s="10"/>
      <c r="AC179" s="10"/>
      <c r="AD179" s="11"/>
      <c r="AE179" s="1"/>
      <c r="AF179" s="11"/>
      <c r="AG179" s="11"/>
      <c r="AH179" s="11"/>
      <c r="AI179" s="10"/>
      <c r="AJ179" s="10" t="s">
        <v>108</v>
      </c>
      <c r="AK179" s="11">
        <v>8</v>
      </c>
      <c r="AL179" s="8" t="s">
        <v>58</v>
      </c>
    </row>
    <row r="180" spans="1:38" x14ac:dyDescent="0.3">
      <c r="A180" s="8">
        <v>179</v>
      </c>
      <c r="B180" s="9">
        <v>43787.590810185182</v>
      </c>
      <c r="C180" s="10" t="s">
        <v>977</v>
      </c>
      <c r="D180" s="11" t="s">
        <v>978</v>
      </c>
      <c r="E180" s="11" t="s">
        <v>979</v>
      </c>
      <c r="F180" s="11">
        <v>27</v>
      </c>
      <c r="G180" s="10" t="s">
        <v>143</v>
      </c>
      <c r="H180" s="10" t="s">
        <v>42</v>
      </c>
      <c r="I180" s="11">
        <v>86860176</v>
      </c>
      <c r="J180" s="10" t="s">
        <v>980</v>
      </c>
      <c r="K180" t="s">
        <v>64</v>
      </c>
      <c r="L180" t="s">
        <v>64</v>
      </c>
      <c r="M180" s="10" t="s">
        <v>981</v>
      </c>
      <c r="N180" s="10" t="s">
        <v>47</v>
      </c>
      <c r="O180" s="11">
        <v>86860176</v>
      </c>
      <c r="P180" s="11">
        <v>11</v>
      </c>
      <c r="Q180" s="10" t="s">
        <v>65</v>
      </c>
      <c r="R180" s="10" t="s">
        <v>132</v>
      </c>
      <c r="S180" s="10" t="s">
        <v>655</v>
      </c>
      <c r="T180" s="4">
        <v>43739</v>
      </c>
      <c r="U180" s="4">
        <v>43809</v>
      </c>
      <c r="V180" s="11" t="s">
        <v>68</v>
      </c>
      <c r="W180" s="11" t="s">
        <v>80</v>
      </c>
      <c r="X180" s="10"/>
      <c r="Y180" s="10"/>
      <c r="Z180" s="11"/>
      <c r="AA180" s="10"/>
      <c r="AB180" s="10"/>
      <c r="AC180" s="10"/>
      <c r="AD180" s="11"/>
      <c r="AE180" s="1"/>
      <c r="AF180" s="11"/>
      <c r="AG180" s="11"/>
      <c r="AH180" s="11"/>
      <c r="AI180" s="10"/>
      <c r="AJ180" s="10" t="s">
        <v>108</v>
      </c>
      <c r="AK180" s="11">
        <v>8</v>
      </c>
      <c r="AL180" s="8" t="s">
        <v>58</v>
      </c>
    </row>
    <row r="181" spans="1:38" x14ac:dyDescent="0.3">
      <c r="A181" s="8">
        <v>180</v>
      </c>
      <c r="B181" s="9">
        <v>43755.671840277777</v>
      </c>
      <c r="C181" s="10" t="s">
        <v>982</v>
      </c>
      <c r="D181" s="11" t="s">
        <v>983</v>
      </c>
      <c r="E181" s="11" t="s">
        <v>984</v>
      </c>
      <c r="F181" s="11">
        <v>24</v>
      </c>
      <c r="G181" s="10" t="s">
        <v>41</v>
      </c>
      <c r="H181" s="10" t="s">
        <v>42</v>
      </c>
      <c r="I181" s="11">
        <v>81447815</v>
      </c>
      <c r="J181" s="10" t="s">
        <v>985</v>
      </c>
      <c r="K181" s="10" t="s">
        <v>552</v>
      </c>
      <c r="L181" s="10" t="s">
        <v>552</v>
      </c>
      <c r="M181" s="10" t="s">
        <v>986</v>
      </c>
      <c r="N181" s="10" t="s">
        <v>47</v>
      </c>
      <c r="O181" s="11">
        <v>78431646</v>
      </c>
      <c r="P181" s="11">
        <v>11</v>
      </c>
      <c r="Q181" s="10" t="s">
        <v>65</v>
      </c>
      <c r="R181" s="10" t="s">
        <v>915</v>
      </c>
      <c r="S181" s="10" t="s">
        <v>171</v>
      </c>
      <c r="T181" s="4">
        <v>43636</v>
      </c>
      <c r="U181" s="4">
        <v>43713</v>
      </c>
      <c r="V181" s="11" t="s">
        <v>68</v>
      </c>
      <c r="W181" s="11" t="s">
        <v>80</v>
      </c>
      <c r="X181" s="10"/>
      <c r="Y181" s="10"/>
      <c r="Z181" s="11"/>
      <c r="AA181" s="10"/>
      <c r="AB181" s="10"/>
      <c r="AC181" s="10"/>
      <c r="AD181" s="11"/>
      <c r="AE181" s="1"/>
      <c r="AF181" s="11"/>
      <c r="AG181" s="11"/>
      <c r="AH181" s="11"/>
      <c r="AI181" s="10"/>
      <c r="AJ181" s="10" t="s">
        <v>81</v>
      </c>
      <c r="AK181" s="11">
        <v>10</v>
      </c>
      <c r="AL181" s="8" t="s">
        <v>58</v>
      </c>
    </row>
    <row r="182" spans="1:38" x14ac:dyDescent="0.3">
      <c r="A182" s="8">
        <v>181</v>
      </c>
      <c r="B182" s="9">
        <v>43777.629583333335</v>
      </c>
      <c r="C182" s="10" t="s">
        <v>987</v>
      </c>
      <c r="D182" s="11"/>
      <c r="E182" s="13">
        <v>38414</v>
      </c>
      <c r="F182" s="11">
        <v>14</v>
      </c>
      <c r="G182" s="10" t="s">
        <v>41</v>
      </c>
      <c r="H182" s="10" t="s">
        <v>119</v>
      </c>
      <c r="I182" s="11">
        <v>88671176</v>
      </c>
      <c r="J182" s="10" t="s">
        <v>988</v>
      </c>
      <c r="K182" s="10" t="s">
        <v>138</v>
      </c>
      <c r="L182" s="10" t="s">
        <v>138</v>
      </c>
      <c r="M182" s="10" t="s">
        <v>989</v>
      </c>
      <c r="N182" s="10" t="s">
        <v>47</v>
      </c>
      <c r="O182" s="11">
        <v>88671176</v>
      </c>
      <c r="P182" s="11">
        <v>7</v>
      </c>
      <c r="Q182" s="10" t="s">
        <v>65</v>
      </c>
      <c r="R182" s="10" t="s">
        <v>87</v>
      </c>
      <c r="S182" t="s">
        <v>133</v>
      </c>
      <c r="T182" s="4">
        <v>43755</v>
      </c>
      <c r="U182" s="4">
        <v>43861</v>
      </c>
      <c r="V182" s="11" t="s">
        <v>68</v>
      </c>
      <c r="W182" s="11" t="s">
        <v>80</v>
      </c>
      <c r="X182" s="10"/>
      <c r="Y182" s="10"/>
      <c r="Z182" s="11"/>
      <c r="AA182" s="10"/>
      <c r="AB182" s="10"/>
      <c r="AC182" s="10"/>
      <c r="AD182" s="11"/>
      <c r="AE182" s="1"/>
      <c r="AF182" s="11"/>
      <c r="AG182" s="11"/>
      <c r="AH182" s="11"/>
      <c r="AI182" s="10"/>
      <c r="AJ182" s="10" t="s">
        <v>157</v>
      </c>
      <c r="AK182" s="11">
        <v>10</v>
      </c>
      <c r="AL182" s="8" t="s">
        <v>58</v>
      </c>
    </row>
    <row r="183" spans="1:38" x14ac:dyDescent="0.3">
      <c r="A183" s="8">
        <v>182</v>
      </c>
      <c r="B183" s="9">
        <v>43773.712824074071</v>
      </c>
      <c r="C183" s="10" t="s">
        <v>990</v>
      </c>
      <c r="D183" s="11" t="s">
        <v>991</v>
      </c>
      <c r="E183" s="11" t="s">
        <v>992</v>
      </c>
      <c r="F183" s="11">
        <v>23</v>
      </c>
      <c r="G183" s="10" t="s">
        <v>41</v>
      </c>
      <c r="H183" s="10" t="s">
        <v>119</v>
      </c>
      <c r="I183" s="11">
        <v>57065929</v>
      </c>
      <c r="J183" s="10" t="s">
        <v>993</v>
      </c>
      <c r="K183" s="10" t="s">
        <v>44</v>
      </c>
      <c r="L183" s="10" t="s">
        <v>45</v>
      </c>
      <c r="M183" s="10" t="s">
        <v>994</v>
      </c>
      <c r="N183" s="10" t="s">
        <v>47</v>
      </c>
      <c r="O183" s="11"/>
      <c r="P183" s="11">
        <v>5</v>
      </c>
      <c r="Q183" s="10" t="s">
        <v>48</v>
      </c>
      <c r="R183" s="10" t="s">
        <v>87</v>
      </c>
      <c r="S183" s="10" t="s">
        <v>164</v>
      </c>
      <c r="T183" s="4">
        <v>43757</v>
      </c>
      <c r="U183" s="4">
        <v>43861</v>
      </c>
      <c r="V183" s="11" t="s">
        <v>51</v>
      </c>
      <c r="W183" s="11" t="s">
        <v>80</v>
      </c>
      <c r="X183" s="10"/>
      <c r="Y183" s="10"/>
      <c r="Z183" s="11"/>
      <c r="AA183" s="10"/>
      <c r="AB183" s="10"/>
      <c r="AC183" s="10"/>
      <c r="AD183" s="11"/>
      <c r="AE183" s="1"/>
      <c r="AF183" s="11"/>
      <c r="AG183" s="11"/>
      <c r="AH183" s="11"/>
      <c r="AI183" s="10"/>
      <c r="AJ183" t="s">
        <v>100</v>
      </c>
      <c r="AK183" s="11">
        <v>8</v>
      </c>
      <c r="AL183" s="8" t="s">
        <v>58</v>
      </c>
    </row>
    <row r="184" spans="1:38" x14ac:dyDescent="0.3">
      <c r="A184" s="8">
        <v>183</v>
      </c>
      <c r="B184" s="12">
        <v>43640.902569444443</v>
      </c>
      <c r="C184" t="s">
        <v>995</v>
      </c>
      <c r="D184" s="8" t="s">
        <v>996</v>
      </c>
      <c r="E184" s="8" t="s">
        <v>997</v>
      </c>
      <c r="F184" s="8">
        <v>36</v>
      </c>
      <c r="G184" t="s">
        <v>41</v>
      </c>
      <c r="H184" t="s">
        <v>119</v>
      </c>
      <c r="I184" s="8">
        <v>57301476</v>
      </c>
      <c r="L184" s="10" t="s">
        <v>64</v>
      </c>
      <c r="M184" t="s">
        <v>998</v>
      </c>
      <c r="N184" t="s">
        <v>130</v>
      </c>
      <c r="O184" s="8">
        <v>85122546</v>
      </c>
      <c r="P184" s="8">
        <v>6</v>
      </c>
      <c r="Q184" t="s">
        <v>170</v>
      </c>
      <c r="R184" t="s">
        <v>207</v>
      </c>
      <c r="S184" t="s">
        <v>218</v>
      </c>
      <c r="T184" s="4">
        <v>43578</v>
      </c>
      <c r="U184" s="4">
        <v>43630</v>
      </c>
      <c r="V184" s="8" t="s">
        <v>68</v>
      </c>
      <c r="W184" s="8" t="s">
        <v>80</v>
      </c>
      <c r="AE184" s="2"/>
      <c r="AJ184" t="s">
        <v>81</v>
      </c>
      <c r="AK184" s="8">
        <v>10</v>
      </c>
      <c r="AL184" s="8" t="s">
        <v>92</v>
      </c>
    </row>
    <row r="185" spans="1:38" x14ac:dyDescent="0.3">
      <c r="A185" s="8">
        <v>184</v>
      </c>
      <c r="B185" s="9">
        <v>43742.385775462964</v>
      </c>
      <c r="C185" s="10" t="s">
        <v>999</v>
      </c>
      <c r="D185" s="11" t="s">
        <v>1000</v>
      </c>
      <c r="E185" s="11" t="s">
        <v>1001</v>
      </c>
      <c r="F185" s="11">
        <v>27</v>
      </c>
      <c r="G185" s="10" t="s">
        <v>41</v>
      </c>
      <c r="H185" s="10" t="s">
        <v>119</v>
      </c>
      <c r="I185" s="11">
        <v>75051494</v>
      </c>
      <c r="J185" s="10" t="s">
        <v>1002</v>
      </c>
      <c r="K185" s="10" t="s">
        <v>1003</v>
      </c>
      <c r="L185" s="10" t="s">
        <v>552</v>
      </c>
      <c r="M185" s="10" t="s">
        <v>1004</v>
      </c>
      <c r="N185" s="10" t="s">
        <v>47</v>
      </c>
      <c r="O185" s="11">
        <v>84233381</v>
      </c>
      <c r="P185" s="11">
        <v>5</v>
      </c>
      <c r="Q185" s="10" t="s">
        <v>48</v>
      </c>
      <c r="R185" s="10" t="s">
        <v>915</v>
      </c>
      <c r="S185" s="10" t="s">
        <v>152</v>
      </c>
      <c r="T185" s="4">
        <v>43636</v>
      </c>
      <c r="U185" s="4">
        <v>43713</v>
      </c>
      <c r="V185" s="11" t="s">
        <v>68</v>
      </c>
      <c r="W185" s="11" t="s">
        <v>80</v>
      </c>
      <c r="X185" s="10"/>
      <c r="Y185" s="10"/>
      <c r="Z185" s="11"/>
      <c r="AA185" s="10"/>
      <c r="AB185" s="10"/>
      <c r="AC185" s="10"/>
      <c r="AD185" s="11"/>
      <c r="AE185" s="1"/>
      <c r="AF185" s="11"/>
      <c r="AG185" s="11"/>
      <c r="AH185" s="11"/>
      <c r="AI185" s="10"/>
      <c r="AJ185" t="s">
        <v>100</v>
      </c>
      <c r="AK185" s="11">
        <v>10</v>
      </c>
      <c r="AL185" s="8" t="s">
        <v>58</v>
      </c>
    </row>
    <row r="186" spans="1:38" x14ac:dyDescent="0.3">
      <c r="A186" s="8">
        <v>185</v>
      </c>
      <c r="B186" s="9">
        <v>43748.77815972222</v>
      </c>
      <c r="C186" s="10" t="s">
        <v>1005</v>
      </c>
      <c r="D186" s="11" t="s">
        <v>1006</v>
      </c>
      <c r="E186" s="11" t="s">
        <v>1007</v>
      </c>
      <c r="F186" s="11">
        <v>23</v>
      </c>
      <c r="G186" s="10" t="s">
        <v>143</v>
      </c>
      <c r="H186" s="10" t="s">
        <v>119</v>
      </c>
      <c r="I186" s="11">
        <v>89187193</v>
      </c>
      <c r="J186" s="10" t="s">
        <v>1008</v>
      </c>
      <c r="K186" s="10" t="s">
        <v>355</v>
      </c>
      <c r="L186" s="10" t="s">
        <v>45</v>
      </c>
      <c r="M186" s="10" t="s">
        <v>1009</v>
      </c>
      <c r="N186" t="s">
        <v>130</v>
      </c>
      <c r="O186" s="11">
        <v>0</v>
      </c>
      <c r="P186" s="11">
        <v>11</v>
      </c>
      <c r="Q186" s="10" t="s">
        <v>65</v>
      </c>
      <c r="R186" s="10" t="s">
        <v>147</v>
      </c>
      <c r="S186" s="10" t="s">
        <v>148</v>
      </c>
      <c r="T186" s="4">
        <v>43619</v>
      </c>
      <c r="U186" s="4">
        <v>43733</v>
      </c>
      <c r="V186" s="11" t="s">
        <v>68</v>
      </c>
      <c r="W186" s="11" t="s">
        <v>80</v>
      </c>
      <c r="X186" s="10"/>
      <c r="Y186" s="10"/>
      <c r="Z186" s="11"/>
      <c r="AA186" s="10"/>
      <c r="AB186" s="10"/>
      <c r="AC186" s="10"/>
      <c r="AD186" s="11"/>
      <c r="AE186" s="1"/>
      <c r="AF186" s="11"/>
      <c r="AG186" s="11"/>
      <c r="AH186" s="11"/>
      <c r="AI186" s="10"/>
      <c r="AJ186" s="10" t="s">
        <v>81</v>
      </c>
      <c r="AK186" s="11">
        <v>10</v>
      </c>
      <c r="AL186" s="8" t="s">
        <v>58</v>
      </c>
    </row>
    <row r="187" spans="1:38" x14ac:dyDescent="0.3">
      <c r="A187" s="8">
        <v>186</v>
      </c>
      <c r="B187" s="9">
        <v>43748.536874999998</v>
      </c>
      <c r="C187" s="10" t="s">
        <v>1010</v>
      </c>
      <c r="D187" s="11" t="s">
        <v>1011</v>
      </c>
      <c r="E187" s="11" t="s">
        <v>1012</v>
      </c>
      <c r="F187" s="11">
        <v>29</v>
      </c>
      <c r="G187" s="10" t="s">
        <v>143</v>
      </c>
      <c r="H187" s="10" t="s">
        <v>119</v>
      </c>
      <c r="I187" s="11">
        <v>57945596</v>
      </c>
      <c r="J187" s="10" t="s">
        <v>1013</v>
      </c>
      <c r="K187" s="10" t="s">
        <v>355</v>
      </c>
      <c r="L187" s="10" t="s">
        <v>45</v>
      </c>
      <c r="M187" s="10" t="s">
        <v>1014</v>
      </c>
      <c r="N187" s="10" t="s">
        <v>47</v>
      </c>
      <c r="O187" s="11">
        <v>57945596</v>
      </c>
      <c r="P187" s="11">
        <v>11</v>
      </c>
      <c r="Q187" s="10" t="s">
        <v>65</v>
      </c>
      <c r="R187" s="10" t="s">
        <v>147</v>
      </c>
      <c r="S187" s="10" t="s">
        <v>148</v>
      </c>
      <c r="T187" s="4">
        <v>43619</v>
      </c>
      <c r="U187" s="4">
        <v>43733</v>
      </c>
      <c r="V187" s="11" t="s">
        <v>68</v>
      </c>
      <c r="W187" s="11" t="s">
        <v>80</v>
      </c>
      <c r="X187" s="10"/>
      <c r="Y187" s="10"/>
      <c r="Z187" s="11"/>
      <c r="AA187" s="10"/>
      <c r="AB187" s="10"/>
      <c r="AC187" s="10"/>
      <c r="AD187" s="11"/>
      <c r="AE187" s="1"/>
      <c r="AF187" s="11"/>
      <c r="AG187" s="11"/>
      <c r="AH187" s="11"/>
      <c r="AI187" s="10"/>
      <c r="AJ187" s="10" t="s">
        <v>81</v>
      </c>
      <c r="AK187" s="11">
        <v>10</v>
      </c>
      <c r="AL187" s="8" t="s">
        <v>58</v>
      </c>
    </row>
    <row r="188" spans="1:38" x14ac:dyDescent="0.3">
      <c r="A188" s="8">
        <v>187</v>
      </c>
      <c r="B188" s="9">
        <v>43748.603958333333</v>
      </c>
      <c r="C188" s="10" t="s">
        <v>1015</v>
      </c>
      <c r="D188" s="11" t="s">
        <v>1016</v>
      </c>
      <c r="E188" s="11" t="s">
        <v>1017</v>
      </c>
      <c r="F188" s="11">
        <v>27</v>
      </c>
      <c r="G188" s="10" t="s">
        <v>143</v>
      </c>
      <c r="H188" s="10" t="s">
        <v>119</v>
      </c>
      <c r="I188" s="11">
        <v>77418293</v>
      </c>
      <c r="J188" s="10" t="s">
        <v>1018</v>
      </c>
      <c r="K188" s="10" t="s">
        <v>361</v>
      </c>
      <c r="L188" s="10" t="s">
        <v>45</v>
      </c>
      <c r="M188" s="10" t="s">
        <v>1019</v>
      </c>
      <c r="N188" t="s">
        <v>130</v>
      </c>
      <c r="O188" s="11">
        <v>0</v>
      </c>
      <c r="P188" s="11">
        <v>8</v>
      </c>
      <c r="Q188" s="10" t="s">
        <v>65</v>
      </c>
      <c r="R188" s="10" t="s">
        <v>147</v>
      </c>
      <c r="S188" s="10" t="s">
        <v>148</v>
      </c>
      <c r="T188" s="4">
        <v>43620</v>
      </c>
      <c r="U188" s="4">
        <v>43734</v>
      </c>
      <c r="V188" s="11" t="s">
        <v>68</v>
      </c>
      <c r="W188" s="11" t="s">
        <v>80</v>
      </c>
      <c r="X188" s="10"/>
      <c r="Y188" s="10"/>
      <c r="Z188" s="11"/>
      <c r="AA188" s="10"/>
      <c r="AB188" s="10"/>
      <c r="AC188" s="10"/>
      <c r="AD188" s="11"/>
      <c r="AE188" s="1"/>
      <c r="AF188" s="11"/>
      <c r="AG188" s="11"/>
      <c r="AH188" s="11"/>
      <c r="AI188" s="10"/>
      <c r="AJ188" s="10" t="s">
        <v>81</v>
      </c>
      <c r="AK188" s="11">
        <v>10</v>
      </c>
      <c r="AL188" s="8" t="s">
        <v>58</v>
      </c>
    </row>
    <row r="189" spans="1:38" x14ac:dyDescent="0.3">
      <c r="A189" s="8">
        <v>188</v>
      </c>
      <c r="B189" s="9">
        <v>43791.457650462966</v>
      </c>
      <c r="C189" s="10" t="s">
        <v>1020</v>
      </c>
      <c r="D189" s="11" t="s">
        <v>1021</v>
      </c>
      <c r="E189" s="11" t="s">
        <v>1022</v>
      </c>
      <c r="F189" s="11">
        <v>17</v>
      </c>
      <c r="G189" s="10" t="s">
        <v>41</v>
      </c>
      <c r="H189" s="10" t="s">
        <v>119</v>
      </c>
      <c r="I189" s="11">
        <v>86656439</v>
      </c>
      <c r="J189" s="10" t="s">
        <v>1023</v>
      </c>
      <c r="K189" s="10" t="s">
        <v>161</v>
      </c>
      <c r="L189" s="10" t="s">
        <v>162</v>
      </c>
      <c r="M189" s="10" t="s">
        <v>1024</v>
      </c>
      <c r="N189" s="10" t="s">
        <v>47</v>
      </c>
      <c r="O189" s="11">
        <v>87449425</v>
      </c>
      <c r="P189" s="11">
        <v>10</v>
      </c>
      <c r="Q189" s="10" t="s">
        <v>65</v>
      </c>
      <c r="R189" s="10" t="s">
        <v>87</v>
      </c>
      <c r="S189" s="10" t="s">
        <v>164</v>
      </c>
      <c r="T189" s="4">
        <v>43754</v>
      </c>
      <c r="U189" s="4">
        <v>43861</v>
      </c>
      <c r="V189" s="11" t="s">
        <v>68</v>
      </c>
      <c r="W189" s="11" t="s">
        <v>80</v>
      </c>
      <c r="X189" s="10"/>
      <c r="Y189" s="10"/>
      <c r="Z189" s="11"/>
      <c r="AA189" s="10"/>
      <c r="AB189" s="10"/>
      <c r="AC189" s="10"/>
      <c r="AD189" s="11"/>
      <c r="AE189" s="1"/>
      <c r="AF189" s="11"/>
      <c r="AG189" s="11"/>
      <c r="AH189" s="11"/>
      <c r="AI189" s="10"/>
      <c r="AJ189" s="10" t="s">
        <v>108</v>
      </c>
      <c r="AK189" s="11">
        <v>9</v>
      </c>
      <c r="AL189" s="8" t="s">
        <v>58</v>
      </c>
    </row>
    <row r="190" spans="1:38" x14ac:dyDescent="0.3">
      <c r="A190" s="8">
        <v>189</v>
      </c>
      <c r="B190" s="9">
        <v>43728.726342592592</v>
      </c>
      <c r="C190" s="10" t="s">
        <v>1025</v>
      </c>
      <c r="D190" s="11" t="s">
        <v>1026</v>
      </c>
      <c r="E190" s="13">
        <v>33559</v>
      </c>
      <c r="F190" s="11">
        <v>28</v>
      </c>
      <c r="G190" s="10" t="s">
        <v>41</v>
      </c>
      <c r="H190" s="10" t="s">
        <v>119</v>
      </c>
      <c r="I190" s="11">
        <v>85922551</v>
      </c>
      <c r="J190" s="10" t="s">
        <v>1027</v>
      </c>
      <c r="K190" t="s">
        <v>64</v>
      </c>
      <c r="L190" t="s">
        <v>64</v>
      </c>
      <c r="M190" s="10" t="s">
        <v>1028</v>
      </c>
      <c r="N190" s="10" t="s">
        <v>47</v>
      </c>
      <c r="O190" s="11">
        <v>89573546</v>
      </c>
      <c r="P190" s="11">
        <v>11</v>
      </c>
      <c r="Q190" s="10" t="s">
        <v>65</v>
      </c>
      <c r="R190" s="10" t="s">
        <v>123</v>
      </c>
      <c r="S190" t="s">
        <v>124</v>
      </c>
      <c r="T190" s="4">
        <v>43689</v>
      </c>
      <c r="U190" s="4">
        <v>43714</v>
      </c>
      <c r="V190" s="11" t="s">
        <v>134</v>
      </c>
      <c r="W190" s="11" t="s">
        <v>80</v>
      </c>
      <c r="X190" s="10"/>
      <c r="Y190" s="10"/>
      <c r="Z190" s="11"/>
      <c r="AA190" s="10"/>
      <c r="AB190" s="10"/>
      <c r="AC190" s="10"/>
      <c r="AD190" s="11"/>
      <c r="AE190" s="1"/>
      <c r="AF190" s="11"/>
      <c r="AG190" s="11"/>
      <c r="AH190" s="11"/>
      <c r="AI190" s="10"/>
      <c r="AJ190" s="10" t="s">
        <v>157</v>
      </c>
      <c r="AK190" s="11">
        <v>10</v>
      </c>
      <c r="AL190" s="8" t="s">
        <v>58</v>
      </c>
    </row>
    <row r="191" spans="1:38" x14ac:dyDescent="0.3">
      <c r="A191" s="8">
        <v>190</v>
      </c>
      <c r="B191" s="9">
        <v>43748.926423611112</v>
      </c>
      <c r="C191" s="10" t="s">
        <v>1029</v>
      </c>
      <c r="D191" s="11" t="s">
        <v>1030</v>
      </c>
      <c r="E191" s="11" t="s">
        <v>1031</v>
      </c>
      <c r="F191" s="11">
        <v>23</v>
      </c>
      <c r="G191" s="10" t="s">
        <v>143</v>
      </c>
      <c r="H191" s="10" t="s">
        <v>119</v>
      </c>
      <c r="I191" s="11">
        <v>84076946</v>
      </c>
      <c r="J191" s="10" t="s">
        <v>1032</v>
      </c>
      <c r="K191" s="10" t="s">
        <v>145</v>
      </c>
      <c r="L191" s="10" t="s">
        <v>45</v>
      </c>
      <c r="M191" s="10" t="s">
        <v>1033</v>
      </c>
      <c r="N191" t="s">
        <v>130</v>
      </c>
      <c r="O191" s="11">
        <v>0</v>
      </c>
      <c r="P191" s="11">
        <v>11</v>
      </c>
      <c r="Q191" s="10" t="s">
        <v>65</v>
      </c>
      <c r="R191" s="10" t="s">
        <v>147</v>
      </c>
      <c r="S191" s="10" t="s">
        <v>148</v>
      </c>
      <c r="T191" s="4">
        <v>43622</v>
      </c>
      <c r="U191" s="4">
        <v>43737</v>
      </c>
      <c r="V191" s="11" t="s">
        <v>68</v>
      </c>
      <c r="W191" s="11" t="s">
        <v>80</v>
      </c>
      <c r="X191" s="10"/>
      <c r="Y191" s="10"/>
      <c r="Z191" s="11"/>
      <c r="AA191" s="10"/>
      <c r="AB191" s="10"/>
      <c r="AC191" s="10"/>
      <c r="AD191" s="11"/>
      <c r="AE191" s="1"/>
      <c r="AF191" s="11"/>
      <c r="AG191" s="11"/>
      <c r="AH191" s="11"/>
      <c r="AI191" s="10"/>
      <c r="AJ191" s="10" t="s">
        <v>81</v>
      </c>
      <c r="AK191" s="11">
        <v>10</v>
      </c>
      <c r="AL191" s="8" t="s">
        <v>58</v>
      </c>
    </row>
    <row r="192" spans="1:38" x14ac:dyDescent="0.3">
      <c r="A192" s="8">
        <v>191</v>
      </c>
      <c r="B192" s="12">
        <v>43449</v>
      </c>
      <c r="C192" t="s">
        <v>1034</v>
      </c>
      <c r="D192" s="8" t="s">
        <v>1035</v>
      </c>
      <c r="E192" s="12">
        <v>32284</v>
      </c>
      <c r="F192" s="8">
        <v>30</v>
      </c>
      <c r="G192" t="s">
        <v>111</v>
      </c>
      <c r="H192" t="s">
        <v>42</v>
      </c>
      <c r="I192" s="8" t="s">
        <v>1036</v>
      </c>
      <c r="J192" t="s">
        <v>1037</v>
      </c>
      <c r="K192" t="s">
        <v>322</v>
      </c>
      <c r="L192" t="s">
        <v>113</v>
      </c>
      <c r="P192" s="8">
        <v>5</v>
      </c>
      <c r="Q192" t="s">
        <v>48</v>
      </c>
      <c r="R192" t="s">
        <v>78</v>
      </c>
      <c r="S192" t="s">
        <v>114</v>
      </c>
      <c r="T192" s="6">
        <v>43360</v>
      </c>
      <c r="U192" s="6">
        <v>43434</v>
      </c>
      <c r="V192" s="8" t="s">
        <v>51</v>
      </c>
      <c r="W192" s="8" t="s">
        <v>52</v>
      </c>
      <c r="X192" t="s">
        <v>1038</v>
      </c>
      <c r="Y192" t="s">
        <v>1039</v>
      </c>
      <c r="AA192" t="s">
        <v>1040</v>
      </c>
      <c r="AB192" t="s">
        <v>1041</v>
      </c>
      <c r="AC192" t="s">
        <v>1042</v>
      </c>
      <c r="AD192" s="8" t="s">
        <v>52</v>
      </c>
      <c r="AE192" s="20">
        <v>19200</v>
      </c>
      <c r="AF192" s="19">
        <v>9</v>
      </c>
      <c r="AG192" s="8">
        <v>4</v>
      </c>
      <c r="AH192" s="8">
        <v>12</v>
      </c>
      <c r="AI192" t="s">
        <v>1043</v>
      </c>
      <c r="AK192" s="8">
        <v>10</v>
      </c>
      <c r="AL192" s="8" t="s">
        <v>71</v>
      </c>
    </row>
    <row r="193" spans="1:38" x14ac:dyDescent="0.3">
      <c r="A193" s="8">
        <v>192</v>
      </c>
      <c r="B193" s="9">
        <v>43787.396435185183</v>
      </c>
      <c r="C193" s="10" t="s">
        <v>1044</v>
      </c>
      <c r="D193" s="11" t="s">
        <v>1045</v>
      </c>
      <c r="E193" s="11" t="s">
        <v>1046</v>
      </c>
      <c r="F193" s="11">
        <v>18</v>
      </c>
      <c r="G193" s="10" t="s">
        <v>41</v>
      </c>
      <c r="H193" s="10" t="s">
        <v>42</v>
      </c>
      <c r="I193" s="11">
        <v>87972018</v>
      </c>
      <c r="J193" s="10" t="s">
        <v>1047</v>
      </c>
      <c r="K193" t="s">
        <v>64</v>
      </c>
      <c r="L193" t="s">
        <v>64</v>
      </c>
      <c r="M193" s="10" t="s">
        <v>1048</v>
      </c>
      <c r="N193" s="10" t="s">
        <v>47</v>
      </c>
      <c r="O193" s="11">
        <v>87972018</v>
      </c>
      <c r="P193" s="11">
        <v>9</v>
      </c>
      <c r="Q193" s="10" t="s">
        <v>65</v>
      </c>
      <c r="R193" s="10" t="s">
        <v>132</v>
      </c>
      <c r="S193" s="10" t="s">
        <v>291</v>
      </c>
      <c r="T193" s="4">
        <v>43739</v>
      </c>
      <c r="U193" s="4">
        <v>43809</v>
      </c>
      <c r="V193" s="11" t="s">
        <v>51</v>
      </c>
      <c r="W193" s="11" t="s">
        <v>80</v>
      </c>
      <c r="X193" s="10"/>
      <c r="Y193" s="10"/>
      <c r="Z193" s="11"/>
      <c r="AA193" s="10"/>
      <c r="AB193" s="10"/>
      <c r="AC193" s="10"/>
      <c r="AD193" s="11"/>
      <c r="AE193" s="1"/>
      <c r="AF193" s="11"/>
      <c r="AG193" s="11"/>
      <c r="AH193" s="11"/>
      <c r="AI193" s="10"/>
      <c r="AJ193" s="10" t="s">
        <v>81</v>
      </c>
      <c r="AK193" s="11">
        <v>10</v>
      </c>
      <c r="AL193" s="8" t="s">
        <v>58</v>
      </c>
    </row>
    <row r="194" spans="1:38" x14ac:dyDescent="0.3">
      <c r="A194" s="8">
        <v>193</v>
      </c>
      <c r="B194" s="9">
        <v>43794.573888888888</v>
      </c>
      <c r="C194" s="10" t="s">
        <v>1049</v>
      </c>
      <c r="D194" s="11" t="s">
        <v>1050</v>
      </c>
      <c r="E194" s="11" t="s">
        <v>1051</v>
      </c>
      <c r="F194" s="11">
        <v>24</v>
      </c>
      <c r="G194" s="10" t="s">
        <v>41</v>
      </c>
      <c r="H194" s="10" t="s">
        <v>42</v>
      </c>
      <c r="I194" s="11">
        <v>77472947</v>
      </c>
      <c r="J194" s="10" t="s">
        <v>1052</v>
      </c>
      <c r="K194" s="10" t="s">
        <v>743</v>
      </c>
      <c r="L194" s="10" t="s">
        <v>552</v>
      </c>
      <c r="M194" s="10" t="s">
        <v>1053</v>
      </c>
      <c r="N194" s="10" t="s">
        <v>47</v>
      </c>
      <c r="O194" s="11">
        <v>83990725</v>
      </c>
      <c r="P194" s="11">
        <v>11</v>
      </c>
      <c r="Q194" s="10" t="s">
        <v>65</v>
      </c>
      <c r="R194" s="10" t="s">
        <v>49</v>
      </c>
      <c r="S194" s="10" t="s">
        <v>203</v>
      </c>
      <c r="T194" s="4">
        <v>43726</v>
      </c>
      <c r="U194" s="4">
        <v>43748</v>
      </c>
      <c r="V194" s="11" t="s">
        <v>68</v>
      </c>
      <c r="W194" s="11" t="s">
        <v>52</v>
      </c>
      <c r="X194" s="10" t="s">
        <v>89</v>
      </c>
      <c r="Y194" s="10"/>
      <c r="Z194" s="11"/>
      <c r="AA194" s="10"/>
      <c r="AB194" s="10" t="s">
        <v>55</v>
      </c>
      <c r="AC194" s="10" t="s">
        <v>706</v>
      </c>
      <c r="AD194" s="11" t="s">
        <v>52</v>
      </c>
      <c r="AE194" s="1">
        <v>3000</v>
      </c>
      <c r="AF194" s="11">
        <v>6</v>
      </c>
      <c r="AG194" s="11">
        <v>6</v>
      </c>
      <c r="AH194" s="11">
        <v>6</v>
      </c>
      <c r="AI194" s="10" t="s">
        <v>296</v>
      </c>
      <c r="AJ194" s="10"/>
      <c r="AK194" s="11">
        <v>10</v>
      </c>
      <c r="AL194" s="8" t="s">
        <v>58</v>
      </c>
    </row>
    <row r="195" spans="1:38" x14ac:dyDescent="0.3">
      <c r="A195" s="8">
        <v>194</v>
      </c>
      <c r="B195" s="9">
        <v>43700.642685185187</v>
      </c>
      <c r="C195" s="10" t="s">
        <v>1054</v>
      </c>
      <c r="D195" s="11" t="s">
        <v>1055</v>
      </c>
      <c r="E195" s="11" t="s">
        <v>1056</v>
      </c>
      <c r="F195" s="11">
        <v>63</v>
      </c>
      <c r="G195" s="10" t="s">
        <v>41</v>
      </c>
      <c r="H195" s="10" t="s">
        <v>119</v>
      </c>
      <c r="I195" s="11">
        <v>84716637</v>
      </c>
      <c r="J195" s="10" t="s">
        <v>1057</v>
      </c>
      <c r="K195" s="10" t="s">
        <v>194</v>
      </c>
      <c r="L195" s="10" t="s">
        <v>195</v>
      </c>
      <c r="M195" s="10" t="s">
        <v>1058</v>
      </c>
      <c r="N195" t="s">
        <v>186</v>
      </c>
      <c r="O195" s="11">
        <v>85675151</v>
      </c>
      <c r="P195" s="11">
        <v>6</v>
      </c>
      <c r="Q195" s="10" t="s">
        <v>170</v>
      </c>
      <c r="R195" s="10" t="s">
        <v>247</v>
      </c>
      <c r="S195" s="10" t="s">
        <v>514</v>
      </c>
      <c r="T195" s="4">
        <v>43620</v>
      </c>
      <c r="U195" s="4">
        <v>43700</v>
      </c>
      <c r="V195" s="11" t="s">
        <v>51</v>
      </c>
      <c r="W195" s="11" t="s">
        <v>80</v>
      </c>
      <c r="X195" s="10"/>
      <c r="Y195" s="10"/>
      <c r="Z195" s="11"/>
      <c r="AA195" s="10"/>
      <c r="AB195" s="10"/>
      <c r="AC195" s="10"/>
      <c r="AD195" s="11"/>
      <c r="AE195" s="1"/>
      <c r="AF195" s="11"/>
      <c r="AG195" s="11"/>
      <c r="AH195" s="11"/>
      <c r="AI195" s="10"/>
      <c r="AJ195" s="10" t="s">
        <v>714</v>
      </c>
      <c r="AK195" s="11">
        <v>10</v>
      </c>
      <c r="AL195" s="8" t="s">
        <v>58</v>
      </c>
    </row>
    <row r="196" spans="1:38" x14ac:dyDescent="0.3">
      <c r="A196" s="8">
        <v>195</v>
      </c>
      <c r="B196" s="9">
        <v>43769.68787037037</v>
      </c>
      <c r="C196" s="10" t="s">
        <v>1059</v>
      </c>
      <c r="D196" s="11" t="s">
        <v>1060</v>
      </c>
      <c r="E196" s="11" t="s">
        <v>1061</v>
      </c>
      <c r="F196" s="11">
        <v>30</v>
      </c>
      <c r="G196" s="10" t="s">
        <v>127</v>
      </c>
      <c r="H196" s="10" t="s">
        <v>42</v>
      </c>
      <c r="I196" s="11">
        <v>82446685</v>
      </c>
      <c r="J196" s="10" t="s">
        <v>1062</v>
      </c>
      <c r="K196" s="10" t="s">
        <v>1063</v>
      </c>
      <c r="L196" s="10" t="s">
        <v>64</v>
      </c>
      <c r="M196" s="10" t="s">
        <v>1064</v>
      </c>
      <c r="N196" s="10" t="s">
        <v>47</v>
      </c>
      <c r="O196" s="11">
        <v>78236206</v>
      </c>
      <c r="P196" s="11">
        <v>1</v>
      </c>
      <c r="Q196" s="10" t="s">
        <v>48</v>
      </c>
      <c r="R196" s="10" t="s">
        <v>98</v>
      </c>
      <c r="S196" s="10" t="s">
        <v>183</v>
      </c>
      <c r="T196" s="4">
        <v>43759</v>
      </c>
      <c r="U196" s="4">
        <v>43818</v>
      </c>
      <c r="V196" s="11" t="s">
        <v>68</v>
      </c>
      <c r="W196" s="11" t="s">
        <v>52</v>
      </c>
      <c r="X196" s="10" t="s">
        <v>89</v>
      </c>
      <c r="Y196" s="10" t="s">
        <v>1065</v>
      </c>
      <c r="Z196" s="11">
        <v>58178783</v>
      </c>
      <c r="AA196" s="10" t="s">
        <v>1066</v>
      </c>
      <c r="AB196" s="10" t="s">
        <v>476</v>
      </c>
      <c r="AC196" s="10" t="s">
        <v>708</v>
      </c>
      <c r="AD196" s="11" t="s">
        <v>52</v>
      </c>
      <c r="AE196" s="1">
        <v>15000</v>
      </c>
      <c r="AF196" s="11">
        <v>8</v>
      </c>
      <c r="AG196" s="11">
        <v>7</v>
      </c>
      <c r="AH196" s="11">
        <v>10</v>
      </c>
      <c r="AI196" s="10" t="s">
        <v>91</v>
      </c>
      <c r="AJ196" s="10"/>
      <c r="AK196" s="11">
        <v>10</v>
      </c>
      <c r="AL196" s="8" t="s">
        <v>58</v>
      </c>
    </row>
    <row r="197" spans="1:38" x14ac:dyDescent="0.3">
      <c r="A197" s="8">
        <v>196</v>
      </c>
      <c r="B197" s="12">
        <v>43640.491226851853</v>
      </c>
      <c r="C197" t="s">
        <v>1067</v>
      </c>
      <c r="D197" s="8" t="s">
        <v>1068</v>
      </c>
      <c r="E197" s="8" t="s">
        <v>1069</v>
      </c>
      <c r="F197" s="8">
        <v>20</v>
      </c>
      <c r="G197" t="s">
        <v>41</v>
      </c>
      <c r="H197" t="s">
        <v>119</v>
      </c>
      <c r="I197" s="8">
        <v>81124490</v>
      </c>
      <c r="L197" s="10" t="s">
        <v>64</v>
      </c>
      <c r="M197" t="s">
        <v>1070</v>
      </c>
      <c r="N197" s="10" t="s">
        <v>47</v>
      </c>
      <c r="O197" s="8">
        <v>84901344</v>
      </c>
      <c r="P197" s="8">
        <v>2</v>
      </c>
      <c r="Q197" t="s">
        <v>48</v>
      </c>
      <c r="R197" t="s">
        <v>207</v>
      </c>
      <c r="S197" t="s">
        <v>218</v>
      </c>
      <c r="T197" s="4">
        <v>43578</v>
      </c>
      <c r="U197" s="4">
        <v>43630</v>
      </c>
      <c r="V197" s="8" t="s">
        <v>68</v>
      </c>
      <c r="W197" s="8" t="s">
        <v>80</v>
      </c>
      <c r="AE197" s="2"/>
      <c r="AJ197" s="10" t="s">
        <v>108</v>
      </c>
      <c r="AK197" s="8">
        <v>10</v>
      </c>
      <c r="AL197" s="8" t="s">
        <v>92</v>
      </c>
    </row>
    <row r="198" spans="1:38" x14ac:dyDescent="0.3">
      <c r="A198" s="8">
        <v>197</v>
      </c>
      <c r="B198" s="9">
        <v>43776.586701388886</v>
      </c>
      <c r="C198" s="10" t="s">
        <v>1071</v>
      </c>
      <c r="D198" s="11" t="s">
        <v>1072</v>
      </c>
      <c r="E198" s="11" t="s">
        <v>1073</v>
      </c>
      <c r="F198" s="11">
        <v>28</v>
      </c>
      <c r="G198" s="10" t="s">
        <v>41</v>
      </c>
      <c r="H198" s="10" t="s">
        <v>119</v>
      </c>
      <c r="I198" s="11">
        <v>88216123</v>
      </c>
      <c r="J198" s="10" t="s">
        <v>1074</v>
      </c>
      <c r="K198" s="10" t="s">
        <v>502</v>
      </c>
      <c r="L198" s="10" t="s">
        <v>502</v>
      </c>
      <c r="M198" s="10" t="s">
        <v>1075</v>
      </c>
      <c r="N198" t="s">
        <v>186</v>
      </c>
      <c r="O198" s="11">
        <v>84059194</v>
      </c>
      <c r="P198" s="11">
        <v>5</v>
      </c>
      <c r="Q198" s="10" t="s">
        <v>48</v>
      </c>
      <c r="R198" s="10" t="s">
        <v>87</v>
      </c>
      <c r="S198" t="s">
        <v>133</v>
      </c>
      <c r="T198" s="4">
        <v>43756</v>
      </c>
      <c r="U198" s="4">
        <v>43861</v>
      </c>
      <c r="V198" s="11" t="s">
        <v>51</v>
      </c>
      <c r="W198" s="11" t="s">
        <v>52</v>
      </c>
      <c r="X198" t="s">
        <v>212</v>
      </c>
      <c r="Y198" s="10" t="s">
        <v>1076</v>
      </c>
      <c r="Z198" s="11">
        <v>27141791</v>
      </c>
      <c r="AA198" s="10" t="s">
        <v>1077</v>
      </c>
      <c r="AB198" s="10" t="s">
        <v>249</v>
      </c>
      <c r="AC198" s="10" t="s">
        <v>1078</v>
      </c>
      <c r="AD198" s="11" t="s">
        <v>52</v>
      </c>
      <c r="AE198" s="1">
        <v>7000</v>
      </c>
      <c r="AF198" s="11">
        <v>5</v>
      </c>
      <c r="AG198" s="11">
        <v>6</v>
      </c>
      <c r="AH198" s="11">
        <v>6</v>
      </c>
      <c r="AI198" s="10" t="s">
        <v>57</v>
      </c>
      <c r="AJ198" s="10"/>
      <c r="AK198" s="11">
        <v>10</v>
      </c>
      <c r="AL198" s="8" t="s">
        <v>58</v>
      </c>
    </row>
    <row r="199" spans="1:38" x14ac:dyDescent="0.3">
      <c r="A199" s="8">
        <v>198</v>
      </c>
      <c r="B199" s="12">
        <v>43642.731076388889</v>
      </c>
      <c r="C199" t="s">
        <v>1079</v>
      </c>
      <c r="D199" s="8" t="s">
        <v>1080</v>
      </c>
      <c r="E199" s="8" t="s">
        <v>1081</v>
      </c>
      <c r="F199" s="8">
        <v>23</v>
      </c>
      <c r="G199" t="s">
        <v>41</v>
      </c>
      <c r="H199" t="s">
        <v>119</v>
      </c>
      <c r="I199" s="8">
        <v>81921071</v>
      </c>
      <c r="K199" t="s">
        <v>194</v>
      </c>
      <c r="L199" s="10" t="s">
        <v>195</v>
      </c>
      <c r="N199" t="s">
        <v>90</v>
      </c>
      <c r="P199" s="8">
        <v>5</v>
      </c>
      <c r="Q199" t="s">
        <v>48</v>
      </c>
      <c r="R199" t="s">
        <v>197</v>
      </c>
      <c r="S199" t="s">
        <v>489</v>
      </c>
      <c r="T199" s="4">
        <v>43537</v>
      </c>
      <c r="U199" s="4">
        <v>43644</v>
      </c>
      <c r="V199" s="8" t="s">
        <v>51</v>
      </c>
      <c r="W199" s="8" t="s">
        <v>80</v>
      </c>
      <c r="AE199" s="2"/>
      <c r="AJ199" t="s">
        <v>108</v>
      </c>
      <c r="AK199" s="8">
        <v>8</v>
      </c>
      <c r="AL199" s="8" t="s">
        <v>92</v>
      </c>
    </row>
    <row r="200" spans="1:38" x14ac:dyDescent="0.3">
      <c r="A200" s="8">
        <v>199</v>
      </c>
      <c r="B200" s="12">
        <v>43656.488553240742</v>
      </c>
      <c r="C200" t="s">
        <v>1082</v>
      </c>
      <c r="D200" s="8" t="s">
        <v>1083</v>
      </c>
      <c r="E200" s="8" t="s">
        <v>1084</v>
      </c>
      <c r="F200" s="8">
        <v>28</v>
      </c>
      <c r="G200" t="s">
        <v>41</v>
      </c>
      <c r="H200" t="s">
        <v>119</v>
      </c>
      <c r="I200" s="8">
        <v>89838065</v>
      </c>
      <c r="L200" s="10" t="s">
        <v>64</v>
      </c>
      <c r="M200" t="s">
        <v>1085</v>
      </c>
      <c r="N200" s="10" t="s">
        <v>47</v>
      </c>
      <c r="O200" s="8">
        <v>78754949</v>
      </c>
      <c r="P200" s="8">
        <v>11</v>
      </c>
      <c r="Q200" t="s">
        <v>65</v>
      </c>
      <c r="R200" t="s">
        <v>207</v>
      </c>
      <c r="S200" s="10" t="s">
        <v>171</v>
      </c>
      <c r="T200" s="4">
        <v>43578</v>
      </c>
      <c r="U200" s="4">
        <v>43618</v>
      </c>
      <c r="V200" s="8" t="s">
        <v>68</v>
      </c>
      <c r="W200" s="8" t="s">
        <v>80</v>
      </c>
      <c r="AE200" s="2"/>
      <c r="AJ200" t="s">
        <v>81</v>
      </c>
      <c r="AK200" s="8">
        <v>10</v>
      </c>
      <c r="AL200" s="8" t="s">
        <v>92</v>
      </c>
    </row>
    <row r="201" spans="1:38" x14ac:dyDescent="0.3">
      <c r="A201" s="8">
        <v>200</v>
      </c>
      <c r="B201" s="12">
        <v>43449</v>
      </c>
      <c r="C201" t="s">
        <v>1086</v>
      </c>
      <c r="D201" s="8" t="s">
        <v>1087</v>
      </c>
      <c r="E201" s="12">
        <v>36968</v>
      </c>
      <c r="F201" s="16">
        <v>17</v>
      </c>
      <c r="G201" t="s">
        <v>61</v>
      </c>
      <c r="H201" t="s">
        <v>42</v>
      </c>
      <c r="I201" s="17"/>
      <c r="J201" t="s">
        <v>1088</v>
      </c>
      <c r="K201" t="s">
        <v>1089</v>
      </c>
      <c r="L201" t="s">
        <v>64</v>
      </c>
      <c r="O201" s="17">
        <v>87715857</v>
      </c>
      <c r="P201" s="8">
        <v>10</v>
      </c>
      <c r="Q201" s="18" t="s">
        <v>65</v>
      </c>
      <c r="R201" t="s">
        <v>190</v>
      </c>
      <c r="S201" t="s">
        <v>405</v>
      </c>
      <c r="T201" s="6">
        <v>43363</v>
      </c>
      <c r="U201" s="6">
        <v>43436</v>
      </c>
      <c r="V201" s="8" t="s">
        <v>134</v>
      </c>
      <c r="W201" s="8" t="s">
        <v>80</v>
      </c>
      <c r="AE201" s="20"/>
      <c r="AF201" s="19"/>
      <c r="AJ201" t="s">
        <v>81</v>
      </c>
      <c r="AK201" s="8">
        <v>4</v>
      </c>
      <c r="AL201" s="8" t="s">
        <v>71</v>
      </c>
    </row>
    <row r="202" spans="1:38" x14ac:dyDescent="0.3">
      <c r="A202" s="8">
        <v>201</v>
      </c>
      <c r="B202" s="9">
        <v>43764.732453703706</v>
      </c>
      <c r="C202" s="10" t="s">
        <v>1090</v>
      </c>
      <c r="D202" s="11" t="s">
        <v>1091</v>
      </c>
      <c r="E202" s="11" t="s">
        <v>1092</v>
      </c>
      <c r="F202" s="11">
        <v>35</v>
      </c>
      <c r="G202" s="10" t="s">
        <v>41</v>
      </c>
      <c r="H202" s="10" t="s">
        <v>42</v>
      </c>
      <c r="I202" s="11">
        <v>83874197</v>
      </c>
      <c r="J202" s="10" t="s">
        <v>1093</v>
      </c>
      <c r="K202" s="10" t="s">
        <v>876</v>
      </c>
      <c r="L202" s="10" t="s">
        <v>113</v>
      </c>
      <c r="M202" s="10" t="s">
        <v>1094</v>
      </c>
      <c r="N202" s="10" t="s">
        <v>47</v>
      </c>
      <c r="O202" s="11">
        <v>57998619</v>
      </c>
      <c r="P202" s="11">
        <v>11</v>
      </c>
      <c r="Q202" s="10" t="s">
        <v>65</v>
      </c>
      <c r="R202" s="10" t="s">
        <v>78</v>
      </c>
      <c r="S202" s="10" t="s">
        <v>224</v>
      </c>
      <c r="T202" s="4">
        <v>43687</v>
      </c>
      <c r="U202" s="4">
        <v>43792</v>
      </c>
      <c r="V202" s="11" t="s">
        <v>68</v>
      </c>
      <c r="W202" s="11" t="s">
        <v>80</v>
      </c>
      <c r="X202" s="10"/>
      <c r="Y202" s="10"/>
      <c r="Z202" s="11"/>
      <c r="AA202" s="10"/>
      <c r="AB202" s="10"/>
      <c r="AC202" s="10"/>
      <c r="AD202" s="11"/>
      <c r="AE202" s="1"/>
      <c r="AF202" s="11"/>
      <c r="AG202" s="11"/>
      <c r="AH202" s="11"/>
      <c r="AI202" s="10"/>
      <c r="AJ202" s="10" t="s">
        <v>108</v>
      </c>
      <c r="AK202" s="11">
        <v>10</v>
      </c>
      <c r="AL202" s="8" t="s">
        <v>58</v>
      </c>
    </row>
    <row r="203" spans="1:38" x14ac:dyDescent="0.3">
      <c r="A203" s="8">
        <v>202</v>
      </c>
      <c r="B203" s="9">
        <v>43773.712638888886</v>
      </c>
      <c r="C203" s="10" t="s">
        <v>1095</v>
      </c>
      <c r="D203" s="11" t="s">
        <v>1096</v>
      </c>
      <c r="E203" s="11" t="s">
        <v>1097</v>
      </c>
      <c r="F203" s="11">
        <v>23</v>
      </c>
      <c r="G203" s="10" t="s">
        <v>41</v>
      </c>
      <c r="H203" s="10" t="s">
        <v>119</v>
      </c>
      <c r="I203" s="11">
        <v>57354868</v>
      </c>
      <c r="J203" s="10" t="s">
        <v>1098</v>
      </c>
      <c r="K203" s="10" t="s">
        <v>44</v>
      </c>
      <c r="L203" s="10" t="s">
        <v>45</v>
      </c>
      <c r="M203" s="10" t="s">
        <v>1099</v>
      </c>
      <c r="N203" s="10" t="s">
        <v>47</v>
      </c>
      <c r="O203" s="11">
        <v>86114344</v>
      </c>
      <c r="P203" s="11">
        <v>12</v>
      </c>
      <c r="Q203" s="10" t="s">
        <v>106</v>
      </c>
      <c r="R203" s="10" t="s">
        <v>87</v>
      </c>
      <c r="S203" s="10" t="s">
        <v>164</v>
      </c>
      <c r="T203" s="4">
        <v>43757</v>
      </c>
      <c r="U203" s="4">
        <v>43861</v>
      </c>
      <c r="V203" s="11" t="s">
        <v>68</v>
      </c>
      <c r="W203" s="11" t="s">
        <v>80</v>
      </c>
      <c r="X203" s="10"/>
      <c r="Y203" s="10"/>
      <c r="Z203" s="11"/>
      <c r="AA203" s="10"/>
      <c r="AB203" s="10"/>
      <c r="AC203" s="10"/>
      <c r="AD203" s="11"/>
      <c r="AE203" s="1"/>
      <c r="AF203" s="11"/>
      <c r="AG203" s="11"/>
      <c r="AH203" s="11"/>
      <c r="AI203" s="10"/>
      <c r="AJ203" s="10" t="s">
        <v>81</v>
      </c>
      <c r="AK203" s="11">
        <v>10</v>
      </c>
      <c r="AL203" s="8" t="s">
        <v>58</v>
      </c>
    </row>
    <row r="204" spans="1:38" x14ac:dyDescent="0.3">
      <c r="A204" s="8">
        <v>203</v>
      </c>
      <c r="B204" s="12">
        <v>43640.487569444442</v>
      </c>
      <c r="C204" t="s">
        <v>1100</v>
      </c>
      <c r="D204" s="8" t="s">
        <v>1101</v>
      </c>
      <c r="E204" s="8" t="s">
        <v>1102</v>
      </c>
      <c r="F204" s="8">
        <v>36</v>
      </c>
      <c r="G204" t="s">
        <v>127</v>
      </c>
      <c r="H204" t="s">
        <v>119</v>
      </c>
      <c r="I204" s="8">
        <v>88270839</v>
      </c>
      <c r="K204" s="10" t="s">
        <v>1103</v>
      </c>
      <c r="L204" s="10" t="s">
        <v>64</v>
      </c>
      <c r="M204" t="s">
        <v>1104</v>
      </c>
      <c r="N204" t="s">
        <v>130</v>
      </c>
      <c r="O204" s="8">
        <v>83747785</v>
      </c>
      <c r="P204" s="8">
        <v>6</v>
      </c>
      <c r="Q204" t="s">
        <v>170</v>
      </c>
      <c r="R204" t="s">
        <v>207</v>
      </c>
      <c r="S204" t="s">
        <v>218</v>
      </c>
      <c r="T204" s="4">
        <v>43578</v>
      </c>
      <c r="U204" s="4">
        <v>43630</v>
      </c>
      <c r="V204" s="8" t="s">
        <v>68</v>
      </c>
      <c r="W204" s="8" t="s">
        <v>80</v>
      </c>
      <c r="AE204" s="2"/>
      <c r="AJ204" t="s">
        <v>81</v>
      </c>
      <c r="AK204" s="8">
        <v>10</v>
      </c>
      <c r="AL204" s="8" t="s">
        <v>92</v>
      </c>
    </row>
    <row r="205" spans="1:38" x14ac:dyDescent="0.3">
      <c r="A205" s="8">
        <v>204</v>
      </c>
      <c r="B205" s="9">
        <v>43803.445775462962</v>
      </c>
      <c r="C205" s="10" t="s">
        <v>1105</v>
      </c>
      <c r="D205" s="11" t="s">
        <v>1106</v>
      </c>
      <c r="E205" s="11" t="s">
        <v>1107</v>
      </c>
      <c r="F205" s="11">
        <v>55</v>
      </c>
      <c r="G205" s="10" t="s">
        <v>127</v>
      </c>
      <c r="H205" s="10" t="s">
        <v>119</v>
      </c>
      <c r="I205" s="11">
        <v>88149360</v>
      </c>
      <c r="J205" s="10" t="s">
        <v>1108</v>
      </c>
      <c r="K205" t="s">
        <v>272</v>
      </c>
      <c r="L205" t="s">
        <v>64</v>
      </c>
      <c r="M205" s="10" t="s">
        <v>1109</v>
      </c>
      <c r="N205" t="s">
        <v>130</v>
      </c>
      <c r="O205" s="11">
        <v>88767131</v>
      </c>
      <c r="P205" s="11">
        <v>6</v>
      </c>
      <c r="Q205" s="10" t="s">
        <v>170</v>
      </c>
      <c r="R205" s="10" t="s">
        <v>49</v>
      </c>
      <c r="S205" s="10" t="s">
        <v>50</v>
      </c>
      <c r="T205" s="4">
        <v>43637</v>
      </c>
      <c r="U205" s="4">
        <v>43660</v>
      </c>
      <c r="V205" s="11" t="s">
        <v>68</v>
      </c>
      <c r="W205" s="11" t="s">
        <v>52</v>
      </c>
      <c r="X205" s="10" t="s">
        <v>89</v>
      </c>
      <c r="Y205" s="10"/>
      <c r="Z205" s="11">
        <v>88149360</v>
      </c>
      <c r="AA205" s="10"/>
      <c r="AB205" s="10" t="s">
        <v>55</v>
      </c>
      <c r="AC205" s="10" t="s">
        <v>1110</v>
      </c>
      <c r="AD205" s="11" t="s">
        <v>52</v>
      </c>
      <c r="AE205" s="1">
        <v>3000</v>
      </c>
      <c r="AF205" s="11">
        <v>20</v>
      </c>
      <c r="AG205" s="11">
        <v>6</v>
      </c>
      <c r="AH205" s="11">
        <v>6</v>
      </c>
      <c r="AI205" s="10" t="s">
        <v>91</v>
      </c>
      <c r="AK205" s="11">
        <v>10</v>
      </c>
      <c r="AL205" s="8" t="s">
        <v>58</v>
      </c>
    </row>
    <row r="206" spans="1:38" x14ac:dyDescent="0.3">
      <c r="A206" s="8">
        <v>205</v>
      </c>
      <c r="B206" s="9">
        <v>43788.412766203706</v>
      </c>
      <c r="C206" s="10" t="s">
        <v>1111</v>
      </c>
      <c r="D206" s="11" t="s">
        <v>1112</v>
      </c>
      <c r="E206" s="11" t="s">
        <v>1107</v>
      </c>
      <c r="F206" s="11">
        <v>55</v>
      </c>
      <c r="G206" s="10" t="s">
        <v>127</v>
      </c>
      <c r="H206" s="10" t="s">
        <v>119</v>
      </c>
      <c r="I206" s="11">
        <v>88149360</v>
      </c>
      <c r="J206" s="10" t="s">
        <v>1113</v>
      </c>
      <c r="K206" t="s">
        <v>272</v>
      </c>
      <c r="L206" t="s">
        <v>64</v>
      </c>
      <c r="M206" s="10" t="s">
        <v>1114</v>
      </c>
      <c r="N206" t="s">
        <v>130</v>
      </c>
      <c r="O206" s="11">
        <v>88767131</v>
      </c>
      <c r="P206" s="11">
        <v>6</v>
      </c>
      <c r="Q206" s="10" t="s">
        <v>170</v>
      </c>
      <c r="R206" s="10" t="s">
        <v>49</v>
      </c>
      <c r="S206" s="10" t="s">
        <v>203</v>
      </c>
      <c r="T206" s="4">
        <v>43628</v>
      </c>
      <c r="U206" s="4">
        <v>43670</v>
      </c>
      <c r="V206" s="11" t="s">
        <v>51</v>
      </c>
      <c r="W206" s="11" t="s">
        <v>52</v>
      </c>
      <c r="X206" s="10" t="s">
        <v>89</v>
      </c>
      <c r="Y206" s="10"/>
      <c r="Z206" s="11"/>
      <c r="AA206" s="10"/>
      <c r="AB206" s="10" t="s">
        <v>55</v>
      </c>
      <c r="AC206" s="10" t="s">
        <v>1110</v>
      </c>
      <c r="AD206" s="11" t="s">
        <v>80</v>
      </c>
      <c r="AE206" s="1">
        <v>3000</v>
      </c>
      <c r="AF206" s="11">
        <v>20</v>
      </c>
      <c r="AG206" s="11">
        <v>6</v>
      </c>
      <c r="AH206" s="11">
        <v>6</v>
      </c>
      <c r="AI206" s="10" t="s">
        <v>91</v>
      </c>
      <c r="AJ206" s="10"/>
      <c r="AK206" s="11">
        <v>10</v>
      </c>
      <c r="AL206" s="8" t="s">
        <v>58</v>
      </c>
    </row>
    <row r="207" spans="1:38" x14ac:dyDescent="0.3">
      <c r="A207" s="8">
        <v>206</v>
      </c>
      <c r="B207" s="9">
        <v>43795.62</v>
      </c>
      <c r="C207" s="10" t="s">
        <v>1115</v>
      </c>
      <c r="D207" s="11" t="s">
        <v>1116</v>
      </c>
      <c r="E207" s="11" t="s">
        <v>1117</v>
      </c>
      <c r="F207" s="11">
        <v>27</v>
      </c>
      <c r="G207" s="10" t="s">
        <v>41</v>
      </c>
      <c r="H207" s="10" t="s">
        <v>119</v>
      </c>
      <c r="I207" s="11">
        <v>77225844</v>
      </c>
      <c r="J207" s="10" t="s">
        <v>1118</v>
      </c>
      <c r="K207" t="s">
        <v>64</v>
      </c>
      <c r="L207" t="s">
        <v>64</v>
      </c>
      <c r="M207" s="10" t="s">
        <v>1119</v>
      </c>
      <c r="N207" t="s">
        <v>186</v>
      </c>
      <c r="O207" s="11">
        <v>78894939</v>
      </c>
      <c r="P207" s="11">
        <v>1</v>
      </c>
      <c r="Q207" s="10" t="s">
        <v>758</v>
      </c>
      <c r="R207" s="10" t="s">
        <v>123</v>
      </c>
      <c r="S207" t="s">
        <v>566</v>
      </c>
      <c r="T207" s="4">
        <v>43780</v>
      </c>
      <c r="U207" s="4">
        <v>43808</v>
      </c>
      <c r="V207" s="11" t="s">
        <v>68</v>
      </c>
      <c r="W207" s="11" t="s">
        <v>80</v>
      </c>
      <c r="X207" s="10"/>
      <c r="Y207" s="10"/>
      <c r="Z207" s="11"/>
      <c r="AA207" s="10"/>
      <c r="AB207" s="10"/>
      <c r="AC207" s="10"/>
      <c r="AD207" s="11"/>
      <c r="AE207" s="1"/>
      <c r="AF207" s="11"/>
      <c r="AG207" s="11"/>
      <c r="AH207" s="11"/>
      <c r="AI207" s="10"/>
      <c r="AJ207" s="10" t="s">
        <v>108</v>
      </c>
      <c r="AK207" s="11">
        <v>10</v>
      </c>
      <c r="AL207" s="8" t="s">
        <v>58</v>
      </c>
    </row>
    <row r="208" spans="1:38" x14ac:dyDescent="0.3">
      <c r="A208" s="8">
        <v>207</v>
      </c>
      <c r="B208" s="9">
        <v>43787.494768518518</v>
      </c>
      <c r="C208" s="10" t="s">
        <v>1120</v>
      </c>
      <c r="D208" s="11" t="s">
        <v>1121</v>
      </c>
      <c r="E208" s="11" t="s">
        <v>1122</v>
      </c>
      <c r="F208" s="11">
        <v>21</v>
      </c>
      <c r="G208" s="10" t="s">
        <v>41</v>
      </c>
      <c r="H208" s="10" t="s">
        <v>42</v>
      </c>
      <c r="I208" s="11">
        <v>81454002</v>
      </c>
      <c r="J208" s="10" t="s">
        <v>1123</v>
      </c>
      <c r="K208" s="10" t="s">
        <v>1063</v>
      </c>
      <c r="L208" s="10" t="s">
        <v>64</v>
      </c>
      <c r="M208" s="10" t="s">
        <v>1124</v>
      </c>
      <c r="N208" s="10" t="s">
        <v>47</v>
      </c>
      <c r="O208" s="11">
        <v>77087055</v>
      </c>
      <c r="P208" s="11">
        <v>3</v>
      </c>
      <c r="Q208" s="10" t="s">
        <v>48</v>
      </c>
      <c r="R208" s="10" t="s">
        <v>132</v>
      </c>
      <c r="S208" t="s">
        <v>133</v>
      </c>
      <c r="T208" s="4">
        <v>43739</v>
      </c>
      <c r="U208" s="4">
        <v>43809</v>
      </c>
      <c r="V208" s="11" t="s">
        <v>68</v>
      </c>
      <c r="W208" s="11" t="s">
        <v>80</v>
      </c>
      <c r="X208" s="10"/>
      <c r="Y208" s="10"/>
      <c r="Z208" s="11"/>
      <c r="AA208" s="10"/>
      <c r="AB208" s="10"/>
      <c r="AC208" s="10"/>
      <c r="AD208" s="11"/>
      <c r="AE208" s="1"/>
      <c r="AF208" s="11"/>
      <c r="AG208" s="11"/>
      <c r="AH208" s="11"/>
      <c r="AI208" s="10"/>
      <c r="AJ208" s="10" t="s">
        <v>108</v>
      </c>
      <c r="AK208" s="11">
        <v>10</v>
      </c>
      <c r="AL208" s="8" t="s">
        <v>58</v>
      </c>
    </row>
    <row r="209" spans="1:38" x14ac:dyDescent="0.3">
      <c r="A209" s="8">
        <v>208</v>
      </c>
      <c r="B209" s="12">
        <v>43662.929328703707</v>
      </c>
      <c r="C209" t="s">
        <v>1125</v>
      </c>
      <c r="D209" s="8" t="s">
        <v>1126</v>
      </c>
      <c r="E209" s="8" t="s">
        <v>1127</v>
      </c>
      <c r="F209" s="8">
        <v>20</v>
      </c>
      <c r="G209" t="s">
        <v>41</v>
      </c>
      <c r="H209" t="s">
        <v>42</v>
      </c>
      <c r="I209" s="8">
        <v>87316434</v>
      </c>
      <c r="J209" t="s">
        <v>1128</v>
      </c>
      <c r="K209" t="s">
        <v>64</v>
      </c>
      <c r="L209" t="s">
        <v>64</v>
      </c>
      <c r="N209" t="s">
        <v>90</v>
      </c>
      <c r="P209" s="8">
        <v>11</v>
      </c>
      <c r="Q209" t="s">
        <v>65</v>
      </c>
      <c r="R209" t="s">
        <v>132</v>
      </c>
      <c r="S209" t="s">
        <v>133</v>
      </c>
      <c r="T209" s="4">
        <v>43542</v>
      </c>
      <c r="U209" s="4">
        <v>43603</v>
      </c>
      <c r="V209" s="8" t="s">
        <v>68</v>
      </c>
      <c r="W209" s="8" t="s">
        <v>80</v>
      </c>
      <c r="AE209" s="2"/>
      <c r="AJ209" t="s">
        <v>157</v>
      </c>
      <c r="AK209" s="8">
        <v>10</v>
      </c>
      <c r="AL209" s="8" t="s">
        <v>92</v>
      </c>
    </row>
    <row r="210" spans="1:38" x14ac:dyDescent="0.3">
      <c r="A210" s="8">
        <v>209</v>
      </c>
      <c r="B210" s="9">
        <v>43677.524351851855</v>
      </c>
      <c r="C210" s="10" t="s">
        <v>1129</v>
      </c>
      <c r="D210" s="11"/>
      <c r="E210" s="13">
        <v>37611</v>
      </c>
      <c r="F210" s="11">
        <v>16</v>
      </c>
      <c r="G210" s="10" t="s">
        <v>41</v>
      </c>
      <c r="H210" s="10" t="s">
        <v>42</v>
      </c>
      <c r="I210" s="11">
        <v>76296408</v>
      </c>
      <c r="J210" s="10" t="s">
        <v>226</v>
      </c>
      <c r="K210" t="s">
        <v>64</v>
      </c>
      <c r="L210" t="s">
        <v>64</v>
      </c>
      <c r="M210" s="10" t="s">
        <v>1130</v>
      </c>
      <c r="N210" s="10" t="s">
        <v>47</v>
      </c>
      <c r="O210" s="11">
        <v>76296408</v>
      </c>
      <c r="P210" s="11">
        <v>1</v>
      </c>
      <c r="Q210" s="10" t="s">
        <v>758</v>
      </c>
      <c r="R210" s="10" t="s">
        <v>87</v>
      </c>
      <c r="S210" s="10" t="s">
        <v>228</v>
      </c>
      <c r="T210" s="4">
        <v>43550</v>
      </c>
      <c r="U210" s="4">
        <v>43703</v>
      </c>
      <c r="V210" s="11" t="s">
        <v>134</v>
      </c>
      <c r="W210" s="11" t="s">
        <v>80</v>
      </c>
      <c r="X210" s="10"/>
      <c r="Y210" s="10"/>
      <c r="Z210" s="11"/>
      <c r="AA210" s="10"/>
      <c r="AB210" s="10"/>
      <c r="AC210" s="10"/>
      <c r="AD210" s="11"/>
      <c r="AE210" s="1"/>
      <c r="AF210" s="11"/>
      <c r="AG210" s="11"/>
      <c r="AH210" s="11"/>
      <c r="AI210" s="10"/>
      <c r="AJ210" s="10" t="s">
        <v>90</v>
      </c>
      <c r="AK210" s="11"/>
      <c r="AL210" s="8" t="s">
        <v>58</v>
      </c>
    </row>
    <row r="211" spans="1:38" x14ac:dyDescent="0.3">
      <c r="A211" s="8">
        <v>210</v>
      </c>
      <c r="B211" s="9">
        <v>43772.665231481478</v>
      </c>
      <c r="C211" s="10" t="s">
        <v>1131</v>
      </c>
      <c r="D211" s="11" t="s">
        <v>1132</v>
      </c>
      <c r="E211" s="11" t="s">
        <v>1133</v>
      </c>
      <c r="F211" s="11">
        <v>19</v>
      </c>
      <c r="G211" s="10" t="s">
        <v>41</v>
      </c>
      <c r="H211" s="10" t="s">
        <v>42</v>
      </c>
      <c r="I211" s="11">
        <v>84245816</v>
      </c>
      <c r="J211" s="10" t="s">
        <v>1134</v>
      </c>
      <c r="K211" t="s">
        <v>113</v>
      </c>
      <c r="L211" t="s">
        <v>113</v>
      </c>
      <c r="M211" s="10" t="s">
        <v>1135</v>
      </c>
      <c r="N211" s="10" t="s">
        <v>47</v>
      </c>
      <c r="O211" s="11">
        <v>84245816</v>
      </c>
      <c r="P211" s="11">
        <v>12</v>
      </c>
      <c r="Q211" s="10" t="s">
        <v>106</v>
      </c>
      <c r="R211" s="10" t="s">
        <v>78</v>
      </c>
      <c r="S211" s="10" t="s">
        <v>895</v>
      </c>
      <c r="T211" s="4">
        <v>43688</v>
      </c>
      <c r="U211" s="4">
        <v>43800</v>
      </c>
      <c r="V211" s="11" t="s">
        <v>68</v>
      </c>
      <c r="W211" s="11" t="s">
        <v>80</v>
      </c>
      <c r="X211" s="10"/>
      <c r="Y211" s="10"/>
      <c r="Z211" s="11"/>
      <c r="AA211" s="10"/>
      <c r="AB211" s="10"/>
      <c r="AC211" s="10"/>
      <c r="AD211" s="11"/>
      <c r="AE211" s="1"/>
      <c r="AF211" s="11"/>
      <c r="AG211" s="11"/>
      <c r="AH211" s="11"/>
      <c r="AI211" s="10"/>
      <c r="AJ211" s="10" t="s">
        <v>157</v>
      </c>
      <c r="AK211" s="11">
        <v>10</v>
      </c>
      <c r="AL211" s="8" t="s">
        <v>58</v>
      </c>
    </row>
    <row r="212" spans="1:38" x14ac:dyDescent="0.3">
      <c r="A212" s="8">
        <v>211</v>
      </c>
      <c r="B212" s="9">
        <v>43764.497581018521</v>
      </c>
      <c r="C212" s="10" t="s">
        <v>1136</v>
      </c>
      <c r="D212" s="11" t="s">
        <v>1137</v>
      </c>
      <c r="E212" s="11" t="s">
        <v>1138</v>
      </c>
      <c r="F212" s="11">
        <v>18</v>
      </c>
      <c r="G212" s="10" t="s">
        <v>41</v>
      </c>
      <c r="H212" s="10" t="s">
        <v>42</v>
      </c>
      <c r="I212" s="11">
        <v>76443916</v>
      </c>
      <c r="J212" s="10" t="s">
        <v>1139</v>
      </c>
      <c r="K212" s="10" t="s">
        <v>876</v>
      </c>
      <c r="L212" s="10" t="s">
        <v>113</v>
      </c>
      <c r="M212" s="10" t="s">
        <v>1140</v>
      </c>
      <c r="N212" t="s">
        <v>186</v>
      </c>
      <c r="O212" s="11">
        <v>88691467</v>
      </c>
      <c r="P212" s="11">
        <v>11</v>
      </c>
      <c r="Q212" s="10" t="s">
        <v>65</v>
      </c>
      <c r="R212" s="10" t="s">
        <v>78</v>
      </c>
      <c r="S212" s="10" t="s">
        <v>224</v>
      </c>
      <c r="T212" s="4">
        <v>43687</v>
      </c>
      <c r="U212" s="4">
        <v>43792</v>
      </c>
      <c r="V212" s="11" t="s">
        <v>68</v>
      </c>
      <c r="W212" s="11" t="s">
        <v>80</v>
      </c>
      <c r="X212" s="10"/>
      <c r="Y212" s="10"/>
      <c r="Z212" s="11"/>
      <c r="AA212" s="10"/>
      <c r="AB212" s="10"/>
      <c r="AC212" s="10"/>
      <c r="AD212" s="11"/>
      <c r="AE212" s="1"/>
      <c r="AF212" s="11"/>
      <c r="AG212" s="11"/>
      <c r="AH212" s="11"/>
      <c r="AI212" s="10"/>
      <c r="AJ212" s="10" t="s">
        <v>108</v>
      </c>
      <c r="AK212" s="11">
        <v>10</v>
      </c>
      <c r="AL212" s="8" t="s">
        <v>58</v>
      </c>
    </row>
    <row r="213" spans="1:38" x14ac:dyDescent="0.3">
      <c r="A213" s="8">
        <v>212</v>
      </c>
      <c r="B213" s="9">
        <v>43787.558159722219</v>
      </c>
      <c r="C213" s="10" t="s">
        <v>1141</v>
      </c>
      <c r="D213" s="11" t="s">
        <v>1142</v>
      </c>
      <c r="E213" s="11" t="s">
        <v>1143</v>
      </c>
      <c r="F213" s="11">
        <v>17</v>
      </c>
      <c r="G213" s="10" t="s">
        <v>41</v>
      </c>
      <c r="H213" s="10" t="s">
        <v>42</v>
      </c>
      <c r="I213" s="11">
        <v>89798743</v>
      </c>
      <c r="J213" s="10" t="s">
        <v>1144</v>
      </c>
      <c r="K213" t="s">
        <v>64</v>
      </c>
      <c r="L213" t="s">
        <v>64</v>
      </c>
      <c r="M213" s="10" t="s">
        <v>1145</v>
      </c>
      <c r="N213" s="10" t="s">
        <v>47</v>
      </c>
      <c r="O213" s="11">
        <v>89798743</v>
      </c>
      <c r="P213" s="11">
        <v>10</v>
      </c>
      <c r="Q213" s="10" t="s">
        <v>65</v>
      </c>
      <c r="R213" s="10" t="s">
        <v>132</v>
      </c>
      <c r="S213" s="10" t="s">
        <v>655</v>
      </c>
      <c r="T213" s="4">
        <v>43739</v>
      </c>
      <c r="U213" s="4">
        <v>43809</v>
      </c>
      <c r="V213" s="11" t="s">
        <v>68</v>
      </c>
      <c r="W213" s="11" t="s">
        <v>80</v>
      </c>
      <c r="X213" s="10"/>
      <c r="Y213" s="10"/>
      <c r="Z213" s="11"/>
      <c r="AA213" s="10"/>
      <c r="AB213" s="10"/>
      <c r="AC213" s="10"/>
      <c r="AD213" s="11"/>
      <c r="AE213" s="1"/>
      <c r="AF213" s="11"/>
      <c r="AG213" s="11"/>
      <c r="AH213" s="11"/>
      <c r="AI213" s="10"/>
      <c r="AJ213" t="s">
        <v>100</v>
      </c>
      <c r="AK213" s="11">
        <v>10</v>
      </c>
      <c r="AL213" s="8" t="s">
        <v>58</v>
      </c>
    </row>
    <row r="214" spans="1:38" x14ac:dyDescent="0.3">
      <c r="A214" s="8">
        <v>213</v>
      </c>
      <c r="B214" s="12">
        <v>43661.488113425927</v>
      </c>
      <c r="C214" t="s">
        <v>1146</v>
      </c>
      <c r="D214" s="8" t="s">
        <v>1147</v>
      </c>
      <c r="E214" s="8" t="s">
        <v>1147</v>
      </c>
      <c r="F214" s="8">
        <v>16</v>
      </c>
      <c r="G214" t="s">
        <v>41</v>
      </c>
      <c r="H214" t="s">
        <v>42</v>
      </c>
      <c r="I214" s="8">
        <v>82256234</v>
      </c>
      <c r="J214" t="s">
        <v>1148</v>
      </c>
      <c r="K214" s="10" t="s">
        <v>63</v>
      </c>
      <c r="L214" s="10" t="s">
        <v>64</v>
      </c>
      <c r="M214" t="s">
        <v>1149</v>
      </c>
      <c r="N214" s="10" t="s">
        <v>47</v>
      </c>
      <c r="P214" s="8">
        <v>10</v>
      </c>
      <c r="Q214" t="s">
        <v>65</v>
      </c>
      <c r="R214" t="s">
        <v>332</v>
      </c>
      <c r="S214" t="s">
        <v>67</v>
      </c>
      <c r="T214" s="4">
        <v>43529</v>
      </c>
      <c r="U214" s="4">
        <v>43645</v>
      </c>
      <c r="V214" s="8" t="s">
        <v>51</v>
      </c>
      <c r="W214" s="8" t="s">
        <v>80</v>
      </c>
      <c r="AE214" s="2"/>
      <c r="AJ214" s="10" t="s">
        <v>108</v>
      </c>
      <c r="AK214" s="8">
        <v>9</v>
      </c>
      <c r="AL214" s="8" t="s">
        <v>92</v>
      </c>
    </row>
    <row r="215" spans="1:38" x14ac:dyDescent="0.3">
      <c r="A215" s="8">
        <v>214</v>
      </c>
      <c r="B215" s="9">
        <v>43765.624849537038</v>
      </c>
      <c r="C215" s="10" t="s">
        <v>1150</v>
      </c>
      <c r="D215" s="11" t="s">
        <v>1151</v>
      </c>
      <c r="E215" s="11" t="s">
        <v>1152</v>
      </c>
      <c r="F215" s="11">
        <v>17</v>
      </c>
      <c r="G215" s="10" t="s">
        <v>41</v>
      </c>
      <c r="H215" s="10" t="s">
        <v>42</v>
      </c>
      <c r="I215" s="11">
        <v>58131387</v>
      </c>
      <c r="J215" s="10" t="s">
        <v>1153</v>
      </c>
      <c r="K215" t="s">
        <v>113</v>
      </c>
      <c r="L215" t="s">
        <v>113</v>
      </c>
      <c r="M215" s="10" t="s">
        <v>1154</v>
      </c>
      <c r="N215" s="10" t="s">
        <v>47</v>
      </c>
      <c r="O215" s="11">
        <v>77328679</v>
      </c>
      <c r="P215" s="11">
        <v>9</v>
      </c>
      <c r="Q215" s="10" t="s">
        <v>65</v>
      </c>
      <c r="R215" s="10" t="s">
        <v>78</v>
      </c>
      <c r="S215" s="10" t="s">
        <v>895</v>
      </c>
      <c r="T215" s="4">
        <v>43688</v>
      </c>
      <c r="U215" s="4">
        <v>43800</v>
      </c>
      <c r="V215" s="11" t="s">
        <v>68</v>
      </c>
      <c r="W215" s="11" t="s">
        <v>80</v>
      </c>
      <c r="X215" s="10"/>
      <c r="Y215" s="10"/>
      <c r="Z215" s="11"/>
      <c r="AA215" s="10"/>
      <c r="AB215" s="10"/>
      <c r="AC215" s="10"/>
      <c r="AD215" s="11"/>
      <c r="AE215" s="1"/>
      <c r="AF215" s="11"/>
      <c r="AG215" s="11"/>
      <c r="AH215" s="11"/>
      <c r="AI215" s="10"/>
      <c r="AJ215" s="10" t="s">
        <v>108</v>
      </c>
      <c r="AK215" s="11">
        <v>10</v>
      </c>
      <c r="AL215" s="8" t="s">
        <v>58</v>
      </c>
    </row>
    <row r="216" spans="1:38" x14ac:dyDescent="0.3">
      <c r="A216" s="8">
        <v>215</v>
      </c>
      <c r="B216" s="9">
        <v>43765.469212962962</v>
      </c>
      <c r="C216" s="10" t="s">
        <v>1155</v>
      </c>
      <c r="D216" s="11"/>
      <c r="E216" s="11" t="s">
        <v>1156</v>
      </c>
      <c r="F216" s="11">
        <v>18</v>
      </c>
      <c r="G216" s="10" t="s">
        <v>41</v>
      </c>
      <c r="H216" s="10" t="s">
        <v>42</v>
      </c>
      <c r="I216" s="11">
        <v>89256007</v>
      </c>
      <c r="J216" s="10" t="s">
        <v>1157</v>
      </c>
      <c r="K216" t="s">
        <v>113</v>
      </c>
      <c r="L216" t="s">
        <v>113</v>
      </c>
      <c r="M216" s="10" t="s">
        <v>1158</v>
      </c>
      <c r="N216" t="s">
        <v>186</v>
      </c>
      <c r="O216" s="11" t="s">
        <v>1159</v>
      </c>
      <c r="P216" s="11">
        <v>10</v>
      </c>
      <c r="Q216" s="10" t="s">
        <v>65</v>
      </c>
      <c r="R216" s="10" t="s">
        <v>78</v>
      </c>
      <c r="S216" s="10" t="s">
        <v>638</v>
      </c>
      <c r="T216" s="4">
        <v>43688</v>
      </c>
      <c r="U216" s="4">
        <v>43800</v>
      </c>
      <c r="V216" s="11" t="s">
        <v>68</v>
      </c>
      <c r="W216" s="11" t="s">
        <v>80</v>
      </c>
      <c r="X216" s="10"/>
      <c r="Y216" s="10"/>
      <c r="Z216" s="11"/>
      <c r="AA216" s="10"/>
      <c r="AB216" s="10"/>
      <c r="AC216" s="10"/>
      <c r="AD216" s="11"/>
      <c r="AE216" s="1"/>
      <c r="AF216" s="11"/>
      <c r="AG216" s="11"/>
      <c r="AH216" s="11"/>
      <c r="AI216" s="10"/>
      <c r="AJ216" t="s">
        <v>100</v>
      </c>
      <c r="AK216" s="11">
        <v>10</v>
      </c>
      <c r="AL216" s="8" t="s">
        <v>58</v>
      </c>
    </row>
    <row r="217" spans="1:38" x14ac:dyDescent="0.3">
      <c r="A217" s="8">
        <v>216</v>
      </c>
      <c r="B217" s="9">
        <v>43776.456493055557</v>
      </c>
      <c r="C217" s="10" t="s">
        <v>1160</v>
      </c>
      <c r="D217" s="11" t="s">
        <v>1161</v>
      </c>
      <c r="E217" s="11" t="s">
        <v>1162</v>
      </c>
      <c r="F217" s="11">
        <v>17</v>
      </c>
      <c r="G217" s="10" t="s">
        <v>41</v>
      </c>
      <c r="H217" s="10" t="s">
        <v>42</v>
      </c>
      <c r="I217" s="11">
        <v>76110430</v>
      </c>
      <c r="J217" s="10" t="s">
        <v>1163</v>
      </c>
      <c r="K217" t="s">
        <v>64</v>
      </c>
      <c r="L217" t="s">
        <v>64</v>
      </c>
      <c r="M217" s="10" t="s">
        <v>1164</v>
      </c>
      <c r="N217" s="10" t="s">
        <v>47</v>
      </c>
      <c r="O217" s="11">
        <v>78715355</v>
      </c>
      <c r="P217" s="11">
        <v>11</v>
      </c>
      <c r="Q217" s="10" t="s">
        <v>65</v>
      </c>
      <c r="R217" s="10" t="s">
        <v>1165</v>
      </c>
      <c r="S217" s="10" t="s">
        <v>79</v>
      </c>
      <c r="T217" s="4">
        <v>43734</v>
      </c>
      <c r="U217" s="4">
        <v>43808</v>
      </c>
      <c r="V217" s="11" t="s">
        <v>68</v>
      </c>
      <c r="W217" s="11" t="s">
        <v>80</v>
      </c>
      <c r="X217" s="10"/>
      <c r="Y217" s="10"/>
      <c r="Z217" s="11"/>
      <c r="AA217" s="10"/>
      <c r="AB217" s="10"/>
      <c r="AC217" s="10"/>
      <c r="AD217" s="11"/>
      <c r="AE217" s="1"/>
      <c r="AF217" s="11"/>
      <c r="AG217" s="11"/>
      <c r="AH217" s="11"/>
      <c r="AI217" s="10"/>
      <c r="AJ217" s="10" t="s">
        <v>108</v>
      </c>
      <c r="AK217" s="11">
        <v>10</v>
      </c>
      <c r="AL217" s="8" t="s">
        <v>58</v>
      </c>
    </row>
    <row r="218" spans="1:38" x14ac:dyDescent="0.3">
      <c r="A218" s="8">
        <v>217</v>
      </c>
      <c r="B218" s="9">
        <v>43768.405729166669</v>
      </c>
      <c r="C218" s="10" t="s">
        <v>1166</v>
      </c>
      <c r="D218" s="11"/>
      <c r="E218" s="11" t="s">
        <v>1167</v>
      </c>
      <c r="F218" s="11">
        <v>16</v>
      </c>
      <c r="G218" s="10" t="s">
        <v>41</v>
      </c>
      <c r="H218" s="10" t="s">
        <v>42</v>
      </c>
      <c r="I218" s="11">
        <v>78216012</v>
      </c>
      <c r="J218" s="10" t="s">
        <v>1168</v>
      </c>
      <c r="K218" t="s">
        <v>64</v>
      </c>
      <c r="L218" t="s">
        <v>64</v>
      </c>
      <c r="M218" s="10" t="s">
        <v>1169</v>
      </c>
      <c r="N218" s="10" t="s">
        <v>47</v>
      </c>
      <c r="O218" s="11"/>
      <c r="P218" s="11">
        <v>6</v>
      </c>
      <c r="Q218" s="10" t="s">
        <v>170</v>
      </c>
      <c r="R218" s="10" t="s">
        <v>311</v>
      </c>
      <c r="S218" s="10" t="s">
        <v>312</v>
      </c>
      <c r="T218" s="4">
        <v>43726</v>
      </c>
      <c r="U218" s="4">
        <v>43789</v>
      </c>
      <c r="V218" s="11" t="s">
        <v>68</v>
      </c>
      <c r="W218" s="11" t="s">
        <v>80</v>
      </c>
      <c r="X218" s="10"/>
      <c r="Y218" s="10"/>
      <c r="Z218" s="11"/>
      <c r="AA218" s="10"/>
      <c r="AB218" s="10"/>
      <c r="AC218" s="10"/>
      <c r="AD218" s="11"/>
      <c r="AE218" s="1"/>
      <c r="AF218" s="11"/>
      <c r="AG218" s="11"/>
      <c r="AH218" s="11"/>
      <c r="AI218" s="10"/>
      <c r="AJ218" s="10" t="s">
        <v>157</v>
      </c>
      <c r="AK218" s="11">
        <v>10</v>
      </c>
      <c r="AL218" s="8" t="s">
        <v>58</v>
      </c>
    </row>
    <row r="219" spans="1:38" x14ac:dyDescent="0.3">
      <c r="A219" s="8">
        <v>218</v>
      </c>
      <c r="B219" s="12">
        <v>43661.806817129633</v>
      </c>
      <c r="C219" t="s">
        <v>1170</v>
      </c>
      <c r="D219" s="8" t="s">
        <v>1171</v>
      </c>
      <c r="E219" s="8" t="s">
        <v>1172</v>
      </c>
      <c r="F219" s="8">
        <v>18</v>
      </c>
      <c r="G219" t="s">
        <v>41</v>
      </c>
      <c r="H219" t="s">
        <v>42</v>
      </c>
      <c r="I219" s="8">
        <v>76535956</v>
      </c>
      <c r="J219" t="s">
        <v>1173</v>
      </c>
      <c r="K219" s="10" t="s">
        <v>63</v>
      </c>
      <c r="L219" s="10" t="s">
        <v>64</v>
      </c>
      <c r="M219" t="s">
        <v>1174</v>
      </c>
      <c r="N219" t="s">
        <v>186</v>
      </c>
      <c r="O219" s="8">
        <v>75491083</v>
      </c>
      <c r="P219" s="8">
        <v>8</v>
      </c>
      <c r="Q219" t="s">
        <v>65</v>
      </c>
      <c r="R219" t="s">
        <v>332</v>
      </c>
      <c r="S219" t="s">
        <v>67</v>
      </c>
      <c r="T219" s="4">
        <v>43529</v>
      </c>
      <c r="U219" s="4">
        <v>43645</v>
      </c>
      <c r="V219" s="8" t="s">
        <v>68</v>
      </c>
      <c r="W219" s="8" t="s">
        <v>80</v>
      </c>
      <c r="AE219" s="2"/>
      <c r="AJ219" t="s">
        <v>157</v>
      </c>
      <c r="AK219" s="8">
        <v>10</v>
      </c>
      <c r="AL219" s="8" t="s">
        <v>92</v>
      </c>
    </row>
    <row r="220" spans="1:38" x14ac:dyDescent="0.3">
      <c r="A220" s="8">
        <v>219</v>
      </c>
      <c r="B220" s="9">
        <v>43728.720185185186</v>
      </c>
      <c r="C220" s="10" t="s">
        <v>1175</v>
      </c>
      <c r="D220" s="11" t="s">
        <v>1176</v>
      </c>
      <c r="E220" s="13">
        <v>33631</v>
      </c>
      <c r="F220" s="11">
        <v>27</v>
      </c>
      <c r="G220" s="10" t="s">
        <v>41</v>
      </c>
      <c r="H220" s="10" t="s">
        <v>119</v>
      </c>
      <c r="I220" s="11">
        <v>82150610</v>
      </c>
      <c r="J220" s="10" t="s">
        <v>1177</v>
      </c>
      <c r="K220" s="10" t="s">
        <v>1178</v>
      </c>
      <c r="L220" s="10" t="s">
        <v>195</v>
      </c>
      <c r="M220" s="10" t="s">
        <v>1179</v>
      </c>
      <c r="N220" s="10" t="s">
        <v>186</v>
      </c>
      <c r="O220" s="11">
        <v>89399983</v>
      </c>
      <c r="P220" s="11">
        <v>5</v>
      </c>
      <c r="Q220" s="10" t="s">
        <v>48</v>
      </c>
      <c r="R220" s="10" t="s">
        <v>123</v>
      </c>
      <c r="S220" t="s">
        <v>566</v>
      </c>
      <c r="T220" s="4">
        <v>43710</v>
      </c>
      <c r="U220" s="4">
        <v>43742</v>
      </c>
      <c r="V220" s="11" t="s">
        <v>68</v>
      </c>
      <c r="W220" s="11" t="s">
        <v>80</v>
      </c>
      <c r="X220" s="10"/>
      <c r="Y220" s="10"/>
      <c r="Z220" s="11"/>
      <c r="AA220" s="10"/>
      <c r="AB220" s="10"/>
      <c r="AC220" s="10"/>
      <c r="AD220" s="11"/>
      <c r="AE220" s="1"/>
      <c r="AF220" s="11"/>
      <c r="AG220" s="11"/>
      <c r="AH220" s="11"/>
      <c r="AI220" s="10"/>
      <c r="AJ220" t="s">
        <v>108</v>
      </c>
      <c r="AK220" s="11">
        <v>10</v>
      </c>
      <c r="AL220" s="8" t="s">
        <v>58</v>
      </c>
    </row>
    <row r="221" spans="1:38" x14ac:dyDescent="0.3">
      <c r="A221" s="8">
        <v>220</v>
      </c>
      <c r="B221" s="9">
        <v>43748.618171296293</v>
      </c>
      <c r="C221" s="10" t="s">
        <v>1180</v>
      </c>
      <c r="D221" s="11" t="s">
        <v>1181</v>
      </c>
      <c r="E221" s="11" t="s">
        <v>1182</v>
      </c>
      <c r="F221" s="11">
        <v>24</v>
      </c>
      <c r="G221" s="10" t="s">
        <v>41</v>
      </c>
      <c r="H221" s="10" t="s">
        <v>119</v>
      </c>
      <c r="I221" s="11">
        <v>85728208</v>
      </c>
      <c r="J221" s="10" t="s">
        <v>1183</v>
      </c>
      <c r="K221" s="10" t="s">
        <v>361</v>
      </c>
      <c r="L221" s="10" t="s">
        <v>45</v>
      </c>
      <c r="M221" s="10" t="s">
        <v>1184</v>
      </c>
      <c r="N221" s="10" t="s">
        <v>47</v>
      </c>
      <c r="O221" s="11">
        <v>0</v>
      </c>
      <c r="P221" s="11">
        <v>6</v>
      </c>
      <c r="Q221" s="10" t="s">
        <v>170</v>
      </c>
      <c r="R221" s="10" t="s">
        <v>147</v>
      </c>
      <c r="S221" s="10" t="s">
        <v>148</v>
      </c>
      <c r="T221" s="4">
        <v>43620</v>
      </c>
      <c r="U221" s="4">
        <v>43734</v>
      </c>
      <c r="V221" s="11" t="s">
        <v>68</v>
      </c>
      <c r="W221" s="11" t="s">
        <v>80</v>
      </c>
      <c r="X221" s="10"/>
      <c r="Y221" s="10"/>
      <c r="Z221" s="11"/>
      <c r="AA221" s="10"/>
      <c r="AB221" s="10"/>
      <c r="AC221" s="10"/>
      <c r="AD221" s="11"/>
      <c r="AE221" s="1"/>
      <c r="AF221" s="11"/>
      <c r="AG221" s="11"/>
      <c r="AH221" s="11"/>
      <c r="AI221" s="10"/>
      <c r="AJ221" s="10" t="s">
        <v>81</v>
      </c>
      <c r="AK221" s="11">
        <v>10</v>
      </c>
      <c r="AL221" s="8" t="s">
        <v>58</v>
      </c>
    </row>
    <row r="222" spans="1:38" x14ac:dyDescent="0.3">
      <c r="A222" s="8">
        <v>221</v>
      </c>
      <c r="B222" s="9">
        <v>43748.555254629631</v>
      </c>
      <c r="C222" s="10" t="s">
        <v>1185</v>
      </c>
      <c r="D222" s="11" t="s">
        <v>1186</v>
      </c>
      <c r="E222" s="11" t="s">
        <v>1187</v>
      </c>
      <c r="F222" s="11">
        <v>32</v>
      </c>
      <c r="G222" s="10" t="s">
        <v>41</v>
      </c>
      <c r="H222" s="10" t="s">
        <v>119</v>
      </c>
      <c r="I222" s="11">
        <v>85282480</v>
      </c>
      <c r="J222" s="10" t="s">
        <v>1188</v>
      </c>
      <c r="K222" s="10" t="s">
        <v>361</v>
      </c>
      <c r="L222" s="10" t="s">
        <v>45</v>
      </c>
      <c r="M222" s="10" t="s">
        <v>1189</v>
      </c>
      <c r="N222" s="10" t="s">
        <v>47</v>
      </c>
      <c r="O222" s="11">
        <v>0</v>
      </c>
      <c r="P222" s="11">
        <v>5</v>
      </c>
      <c r="Q222" s="10" t="s">
        <v>48</v>
      </c>
      <c r="R222" s="10" t="s">
        <v>147</v>
      </c>
      <c r="S222" s="10" t="s">
        <v>148</v>
      </c>
      <c r="T222" s="4">
        <v>43620</v>
      </c>
      <c r="U222" s="4">
        <v>43734</v>
      </c>
      <c r="V222" s="11" t="s">
        <v>68</v>
      </c>
      <c r="W222" s="11" t="s">
        <v>80</v>
      </c>
      <c r="X222" s="10"/>
      <c r="Y222" s="10"/>
      <c r="Z222" s="11"/>
      <c r="AA222" s="10"/>
      <c r="AB222" s="10"/>
      <c r="AC222" s="10"/>
      <c r="AD222" s="11"/>
      <c r="AE222" s="1"/>
      <c r="AF222" s="11"/>
      <c r="AG222" s="11"/>
      <c r="AH222" s="11"/>
      <c r="AI222" s="10"/>
      <c r="AJ222" s="10" t="s">
        <v>81</v>
      </c>
      <c r="AK222" s="11">
        <v>10</v>
      </c>
      <c r="AL222" s="8" t="s">
        <v>58</v>
      </c>
    </row>
    <row r="223" spans="1:38" x14ac:dyDescent="0.3">
      <c r="A223" s="8">
        <v>222</v>
      </c>
      <c r="B223" s="9">
        <v>43776.596736111111</v>
      </c>
      <c r="C223" s="10" t="s">
        <v>1190</v>
      </c>
      <c r="D223" s="11" t="s">
        <v>1191</v>
      </c>
      <c r="E223" s="11" t="s">
        <v>1192</v>
      </c>
      <c r="F223" s="11">
        <v>18</v>
      </c>
      <c r="G223" s="10" t="s">
        <v>41</v>
      </c>
      <c r="H223" s="10" t="s">
        <v>119</v>
      </c>
      <c r="I223" s="11">
        <v>89459972</v>
      </c>
      <c r="J223" s="10" t="s">
        <v>1193</v>
      </c>
      <c r="K223" s="10" t="s">
        <v>502</v>
      </c>
      <c r="L223" s="10" t="s">
        <v>502</v>
      </c>
      <c r="M223" s="10" t="s">
        <v>1194</v>
      </c>
      <c r="N223" s="10" t="s">
        <v>47</v>
      </c>
      <c r="O223" s="11">
        <v>84113913</v>
      </c>
      <c r="P223" s="11">
        <v>1</v>
      </c>
      <c r="Q223" s="10" t="s">
        <v>48</v>
      </c>
      <c r="R223" s="10" t="s">
        <v>87</v>
      </c>
      <c r="S223" t="s">
        <v>133</v>
      </c>
      <c r="T223" s="4">
        <v>43756</v>
      </c>
      <c r="U223" s="4">
        <v>43861</v>
      </c>
      <c r="V223" s="11" t="s">
        <v>68</v>
      </c>
      <c r="W223" s="11" t="s">
        <v>80</v>
      </c>
      <c r="X223" s="10"/>
      <c r="Y223" s="10"/>
      <c r="Z223" s="11"/>
      <c r="AA223" s="10"/>
      <c r="AB223" s="10"/>
      <c r="AC223" s="10"/>
      <c r="AD223" s="11"/>
      <c r="AE223" s="1"/>
      <c r="AF223" s="11"/>
      <c r="AG223" s="11"/>
      <c r="AH223" s="11"/>
      <c r="AI223" s="10"/>
      <c r="AJ223" s="10" t="s">
        <v>108</v>
      </c>
      <c r="AK223" s="11">
        <v>10</v>
      </c>
      <c r="AL223" s="8" t="s">
        <v>58</v>
      </c>
    </row>
    <row r="224" spans="1:38" x14ac:dyDescent="0.3">
      <c r="A224" s="8">
        <v>223</v>
      </c>
      <c r="B224" s="12">
        <v>43449</v>
      </c>
      <c r="C224" t="s">
        <v>1195</v>
      </c>
      <c r="D224" s="8" t="s">
        <v>1196</v>
      </c>
      <c r="E224" s="12">
        <v>37190</v>
      </c>
      <c r="F224" s="16">
        <v>17</v>
      </c>
      <c r="G224" t="s">
        <v>61</v>
      </c>
      <c r="H224" t="s">
        <v>42</v>
      </c>
      <c r="I224" s="17">
        <v>87075812</v>
      </c>
      <c r="J224" t="s">
        <v>1197</v>
      </c>
      <c r="K224" t="s">
        <v>113</v>
      </c>
      <c r="L224" t="s">
        <v>113</v>
      </c>
      <c r="O224" s="17">
        <v>84971275</v>
      </c>
      <c r="P224" s="8">
        <v>11</v>
      </c>
      <c r="Q224" s="18" t="s">
        <v>65</v>
      </c>
      <c r="R224" t="s">
        <v>78</v>
      </c>
      <c r="S224" t="s">
        <v>877</v>
      </c>
      <c r="T224" s="6">
        <v>43344</v>
      </c>
      <c r="U224" s="6">
        <v>43450</v>
      </c>
      <c r="V224" s="8" t="s">
        <v>51</v>
      </c>
      <c r="W224" s="8" t="s">
        <v>80</v>
      </c>
      <c r="AE224" s="20"/>
      <c r="AF224" s="19"/>
      <c r="AJ224" t="s">
        <v>108</v>
      </c>
      <c r="AK224" s="8">
        <v>5</v>
      </c>
      <c r="AL224" s="8" t="s">
        <v>71</v>
      </c>
    </row>
    <row r="225" spans="1:38" x14ac:dyDescent="0.3">
      <c r="A225" s="8">
        <v>224</v>
      </c>
      <c r="B225" s="9">
        <v>43768.409756944442</v>
      </c>
      <c r="C225" s="10" t="s">
        <v>1198</v>
      </c>
      <c r="D225" s="11" t="s">
        <v>1199</v>
      </c>
      <c r="E225" s="11" t="s">
        <v>1200</v>
      </c>
      <c r="F225" s="11">
        <v>19</v>
      </c>
      <c r="G225" s="10" t="s">
        <v>41</v>
      </c>
      <c r="H225" s="10" t="s">
        <v>42</v>
      </c>
      <c r="I225" s="11">
        <v>84186365</v>
      </c>
      <c r="J225" s="10" t="s">
        <v>1201</v>
      </c>
      <c r="K225" t="s">
        <v>64</v>
      </c>
      <c r="L225" t="s">
        <v>64</v>
      </c>
      <c r="M225" s="10" t="s">
        <v>1202</v>
      </c>
      <c r="N225" s="10" t="s">
        <v>47</v>
      </c>
      <c r="O225" s="11">
        <v>87663695</v>
      </c>
      <c r="P225" s="11">
        <v>12</v>
      </c>
      <c r="Q225" s="10" t="s">
        <v>106</v>
      </c>
      <c r="R225" s="10" t="s">
        <v>311</v>
      </c>
      <c r="S225" s="10" t="s">
        <v>312</v>
      </c>
      <c r="T225" s="4">
        <v>43726</v>
      </c>
      <c r="U225" s="4">
        <v>43789</v>
      </c>
      <c r="V225" s="11" t="s">
        <v>134</v>
      </c>
      <c r="W225" s="11" t="s">
        <v>80</v>
      </c>
      <c r="X225" s="10"/>
      <c r="Y225" s="10"/>
      <c r="Z225" s="11"/>
      <c r="AA225" s="10"/>
      <c r="AB225" s="10"/>
      <c r="AC225" s="10"/>
      <c r="AD225" s="11"/>
      <c r="AE225" s="1"/>
      <c r="AF225" s="11"/>
      <c r="AG225" s="11"/>
      <c r="AH225" s="11"/>
      <c r="AI225" s="10"/>
      <c r="AJ225" s="10" t="s">
        <v>157</v>
      </c>
      <c r="AK225" s="11">
        <v>8</v>
      </c>
      <c r="AL225" s="8" t="s">
        <v>58</v>
      </c>
    </row>
    <row r="226" spans="1:38" x14ac:dyDescent="0.3">
      <c r="A226" s="8">
        <v>225</v>
      </c>
      <c r="B226" s="12">
        <v>43685.53665509259</v>
      </c>
      <c r="C226" t="s">
        <v>1203</v>
      </c>
      <c r="D226" s="8" t="s">
        <v>1204</v>
      </c>
      <c r="E226" s="8" t="s">
        <v>1205</v>
      </c>
      <c r="F226" s="8">
        <v>19</v>
      </c>
      <c r="G226" t="s">
        <v>41</v>
      </c>
      <c r="H226" t="s">
        <v>42</v>
      </c>
      <c r="I226" s="8">
        <v>58119708</v>
      </c>
      <c r="J226" t="s">
        <v>1206</v>
      </c>
      <c r="K226" t="s">
        <v>64</v>
      </c>
      <c r="L226" t="s">
        <v>64</v>
      </c>
      <c r="M226" t="s">
        <v>1207</v>
      </c>
      <c r="N226" s="10" t="s">
        <v>425</v>
      </c>
      <c r="O226" s="8">
        <v>76582223</v>
      </c>
      <c r="P226" s="8">
        <v>11</v>
      </c>
      <c r="Q226" t="s">
        <v>65</v>
      </c>
      <c r="R226" t="s">
        <v>49</v>
      </c>
      <c r="S226" s="10" t="s">
        <v>203</v>
      </c>
      <c r="T226" s="4">
        <v>43627</v>
      </c>
      <c r="U226" s="4">
        <v>43677</v>
      </c>
      <c r="V226" s="8" t="s">
        <v>51</v>
      </c>
      <c r="W226" s="8" t="s">
        <v>80</v>
      </c>
      <c r="AE226" s="2"/>
      <c r="AJ226" t="s">
        <v>81</v>
      </c>
      <c r="AK226" s="8">
        <v>10</v>
      </c>
      <c r="AL226" s="8" t="s">
        <v>92</v>
      </c>
    </row>
    <row r="227" spans="1:38" x14ac:dyDescent="0.3">
      <c r="A227" s="8">
        <v>226</v>
      </c>
      <c r="B227" s="12">
        <v>43627.345821759256</v>
      </c>
      <c r="C227" t="s">
        <v>1208</v>
      </c>
      <c r="D227" s="8" t="s">
        <v>1209</v>
      </c>
      <c r="E227" s="8" t="s">
        <v>1210</v>
      </c>
      <c r="F227" s="8">
        <v>20</v>
      </c>
      <c r="G227" t="s">
        <v>41</v>
      </c>
      <c r="H227" t="s">
        <v>42</v>
      </c>
      <c r="I227" s="8">
        <v>89892111</v>
      </c>
      <c r="L227" s="10" t="s">
        <v>64</v>
      </c>
      <c r="M227" t="s">
        <v>1211</v>
      </c>
      <c r="N227" s="10" t="s">
        <v>47</v>
      </c>
      <c r="O227" s="8">
        <v>22202785</v>
      </c>
      <c r="P227" s="8">
        <v>11</v>
      </c>
      <c r="Q227" t="s">
        <v>65</v>
      </c>
      <c r="R227" t="s">
        <v>332</v>
      </c>
      <c r="S227" t="s">
        <v>317</v>
      </c>
      <c r="T227" s="4">
        <v>43529</v>
      </c>
      <c r="U227" s="4">
        <v>43638</v>
      </c>
      <c r="V227" s="8" t="s">
        <v>68</v>
      </c>
      <c r="W227" s="8" t="s">
        <v>80</v>
      </c>
      <c r="AE227" s="2"/>
      <c r="AJ227" s="10" t="s">
        <v>108</v>
      </c>
      <c r="AK227" s="8">
        <v>10</v>
      </c>
      <c r="AL227" s="8" t="s">
        <v>92</v>
      </c>
    </row>
    <row r="228" spans="1:38" x14ac:dyDescent="0.3">
      <c r="A228" s="8">
        <v>227</v>
      </c>
      <c r="B228" s="12">
        <v>43449</v>
      </c>
      <c r="C228" t="s">
        <v>1212</v>
      </c>
      <c r="E228" s="12">
        <v>36647</v>
      </c>
      <c r="F228" s="16">
        <v>18</v>
      </c>
      <c r="G228" t="s">
        <v>61</v>
      </c>
      <c r="H228" t="s">
        <v>42</v>
      </c>
      <c r="I228" s="17">
        <v>88220783</v>
      </c>
      <c r="J228" t="s">
        <v>1213</v>
      </c>
      <c r="K228" t="s">
        <v>64</v>
      </c>
      <c r="L228" t="s">
        <v>64</v>
      </c>
      <c r="O228" s="17">
        <v>86587903</v>
      </c>
      <c r="P228" s="8">
        <v>1</v>
      </c>
      <c r="Q228" t="s">
        <v>48</v>
      </c>
      <c r="R228" t="s">
        <v>190</v>
      </c>
      <c r="S228" t="s">
        <v>280</v>
      </c>
      <c r="T228" s="6">
        <v>43360</v>
      </c>
      <c r="U228" s="6">
        <v>43434</v>
      </c>
      <c r="V228" s="8" t="s">
        <v>51</v>
      </c>
      <c r="W228" s="8" t="s">
        <v>80</v>
      </c>
      <c r="AE228" s="20"/>
      <c r="AF228" s="19"/>
      <c r="AJ228" t="s">
        <v>157</v>
      </c>
      <c r="AK228" s="8">
        <v>8</v>
      </c>
      <c r="AL228" s="8" t="s">
        <v>71</v>
      </c>
    </row>
    <row r="229" spans="1:38" x14ac:dyDescent="0.3">
      <c r="A229" s="8">
        <v>228</v>
      </c>
      <c r="B229" s="9">
        <v>43752.470439814817</v>
      </c>
      <c r="C229" s="10" t="s">
        <v>1214</v>
      </c>
      <c r="D229" s="11" t="s">
        <v>1215</v>
      </c>
      <c r="E229" s="11" t="s">
        <v>1216</v>
      </c>
      <c r="F229" s="11">
        <v>18</v>
      </c>
      <c r="G229" s="10" t="s">
        <v>41</v>
      </c>
      <c r="H229" s="10" t="s">
        <v>42</v>
      </c>
      <c r="I229" s="11">
        <v>84660950</v>
      </c>
      <c r="J229" s="10" t="s">
        <v>1217</v>
      </c>
      <c r="K229" t="s">
        <v>64</v>
      </c>
      <c r="L229" t="s">
        <v>64</v>
      </c>
      <c r="M229" s="10" t="s">
        <v>1218</v>
      </c>
      <c r="N229" s="10" t="s">
        <v>186</v>
      </c>
      <c r="O229" s="11" t="s">
        <v>1219</v>
      </c>
      <c r="P229" s="11">
        <v>11</v>
      </c>
      <c r="Q229" s="10" t="s">
        <v>65</v>
      </c>
      <c r="R229" s="10" t="s">
        <v>190</v>
      </c>
      <c r="S229" t="s">
        <v>191</v>
      </c>
      <c r="T229" s="4">
        <v>43699</v>
      </c>
      <c r="U229" s="4">
        <v>43815</v>
      </c>
      <c r="V229" s="11" t="s">
        <v>68</v>
      </c>
      <c r="W229" s="11" t="s">
        <v>80</v>
      </c>
      <c r="X229" s="10"/>
      <c r="Y229" s="10"/>
      <c r="Z229" s="11"/>
      <c r="AA229" s="10"/>
      <c r="AB229" s="10"/>
      <c r="AC229" s="10"/>
      <c r="AD229" s="11"/>
      <c r="AE229" s="1"/>
      <c r="AF229" s="11"/>
      <c r="AG229" s="11"/>
      <c r="AH229" s="11"/>
      <c r="AI229" s="10"/>
      <c r="AJ229" t="s">
        <v>108</v>
      </c>
      <c r="AK229" s="11">
        <v>10</v>
      </c>
      <c r="AL229" s="8" t="s">
        <v>58</v>
      </c>
    </row>
    <row r="230" spans="1:38" x14ac:dyDescent="0.3">
      <c r="A230" s="8">
        <v>229</v>
      </c>
      <c r="B230" s="9">
        <v>43789.48746527778</v>
      </c>
      <c r="C230" s="10" t="s">
        <v>1220</v>
      </c>
      <c r="D230" s="11" t="s">
        <v>1221</v>
      </c>
      <c r="E230" s="11" t="s">
        <v>1222</v>
      </c>
      <c r="F230" s="11">
        <v>18</v>
      </c>
      <c r="G230" s="10" t="s">
        <v>41</v>
      </c>
      <c r="H230" s="10" t="s">
        <v>42</v>
      </c>
      <c r="I230" s="11">
        <v>88611342</v>
      </c>
      <c r="J230" s="10" t="s">
        <v>1223</v>
      </c>
      <c r="K230" t="s">
        <v>64</v>
      </c>
      <c r="L230" t="s">
        <v>64</v>
      </c>
      <c r="M230" s="10" t="s">
        <v>1224</v>
      </c>
      <c r="N230" s="10" t="s">
        <v>47</v>
      </c>
      <c r="O230" s="11">
        <v>78840965</v>
      </c>
      <c r="P230" s="11">
        <v>8</v>
      </c>
      <c r="Q230" s="10" t="s">
        <v>65</v>
      </c>
      <c r="R230" s="10" t="s">
        <v>132</v>
      </c>
      <c r="S230" s="10" t="s">
        <v>655</v>
      </c>
      <c r="T230" s="4">
        <v>43739</v>
      </c>
      <c r="U230" s="4">
        <v>43809</v>
      </c>
      <c r="V230" s="11" t="s">
        <v>134</v>
      </c>
      <c r="W230" s="11" t="s">
        <v>80</v>
      </c>
      <c r="X230" s="10"/>
      <c r="Y230" s="10"/>
      <c r="Z230" s="11"/>
      <c r="AA230" s="10"/>
      <c r="AB230" s="10"/>
      <c r="AC230" s="10"/>
      <c r="AD230" s="11"/>
      <c r="AE230" s="1"/>
      <c r="AF230" s="11"/>
      <c r="AG230" s="11"/>
      <c r="AH230" s="11"/>
      <c r="AI230" s="10"/>
      <c r="AJ230" s="10" t="s">
        <v>157</v>
      </c>
      <c r="AK230" s="11">
        <v>7</v>
      </c>
      <c r="AL230" s="8" t="s">
        <v>58</v>
      </c>
    </row>
    <row r="231" spans="1:38" x14ac:dyDescent="0.3">
      <c r="A231" s="8">
        <v>230</v>
      </c>
      <c r="B231" s="9">
        <v>43776.455543981479</v>
      </c>
      <c r="C231" s="10" t="s">
        <v>1225</v>
      </c>
      <c r="D231" s="11" t="s">
        <v>1226</v>
      </c>
      <c r="E231" s="11" t="s">
        <v>1227</v>
      </c>
      <c r="F231" s="11">
        <v>19</v>
      </c>
      <c r="G231" s="10" t="s">
        <v>41</v>
      </c>
      <c r="H231" s="10" t="s">
        <v>42</v>
      </c>
      <c r="I231" s="11">
        <v>83335673</v>
      </c>
      <c r="J231" s="10" t="s">
        <v>1228</v>
      </c>
      <c r="K231" t="s">
        <v>64</v>
      </c>
      <c r="L231" t="s">
        <v>64</v>
      </c>
      <c r="M231" s="10" t="s">
        <v>1229</v>
      </c>
      <c r="N231" s="10" t="s">
        <v>47</v>
      </c>
      <c r="O231" s="11">
        <v>87871449</v>
      </c>
      <c r="P231" s="11">
        <v>11</v>
      </c>
      <c r="Q231" s="10" t="s">
        <v>65</v>
      </c>
      <c r="R231" s="10" t="s">
        <v>1165</v>
      </c>
      <c r="S231" s="10" t="s">
        <v>79</v>
      </c>
      <c r="T231" s="4">
        <v>43734</v>
      </c>
      <c r="U231" s="4">
        <v>43808</v>
      </c>
      <c r="V231" s="11" t="s">
        <v>68</v>
      </c>
      <c r="W231" s="11" t="s">
        <v>80</v>
      </c>
      <c r="X231" s="10"/>
      <c r="Y231" s="10"/>
      <c r="Z231" s="11"/>
      <c r="AA231" s="10"/>
      <c r="AB231" s="10"/>
      <c r="AC231" s="10"/>
      <c r="AD231" s="11"/>
      <c r="AE231" s="1"/>
      <c r="AF231" s="11"/>
      <c r="AG231" s="11"/>
      <c r="AH231" s="11"/>
      <c r="AI231" s="10"/>
      <c r="AJ231" s="10" t="s">
        <v>108</v>
      </c>
      <c r="AK231" s="11">
        <v>10</v>
      </c>
      <c r="AL231" s="8" t="s">
        <v>58</v>
      </c>
    </row>
    <row r="232" spans="1:38" x14ac:dyDescent="0.3">
      <c r="A232" s="8">
        <v>231</v>
      </c>
      <c r="B232" s="12">
        <v>43449</v>
      </c>
      <c r="C232" t="s">
        <v>1230</v>
      </c>
      <c r="E232" s="12">
        <v>37390</v>
      </c>
      <c r="F232" s="16">
        <v>16</v>
      </c>
      <c r="G232" t="s">
        <v>61</v>
      </c>
      <c r="H232" t="s">
        <v>42</v>
      </c>
      <c r="I232" s="17">
        <v>78495418</v>
      </c>
      <c r="J232" t="s">
        <v>1231</v>
      </c>
      <c r="K232" t="s">
        <v>63</v>
      </c>
      <c r="L232" t="s">
        <v>64</v>
      </c>
      <c r="O232" s="17">
        <v>78495418</v>
      </c>
      <c r="P232" s="8">
        <v>10</v>
      </c>
      <c r="Q232" s="18" t="s">
        <v>65</v>
      </c>
      <c r="R232" t="s">
        <v>66</v>
      </c>
      <c r="S232" t="s">
        <v>1232</v>
      </c>
      <c r="T232" s="12">
        <v>43344</v>
      </c>
      <c r="U232" s="12">
        <v>43450</v>
      </c>
      <c r="V232" s="8" t="s">
        <v>68</v>
      </c>
      <c r="W232" s="8" t="s">
        <v>80</v>
      </c>
      <c r="AE232" s="20"/>
      <c r="AF232" s="19"/>
      <c r="AJ232" t="s">
        <v>81</v>
      </c>
      <c r="AK232" s="8">
        <v>10</v>
      </c>
      <c r="AL232" s="8" t="s">
        <v>71</v>
      </c>
    </row>
    <row r="233" spans="1:38" x14ac:dyDescent="0.3">
      <c r="A233" s="8">
        <v>232</v>
      </c>
      <c r="B233" s="9">
        <v>43752.701817129629</v>
      </c>
      <c r="C233" s="10" t="s">
        <v>1233</v>
      </c>
      <c r="D233" s="11" t="s">
        <v>1234</v>
      </c>
      <c r="E233" s="11" t="s">
        <v>1235</v>
      </c>
      <c r="F233" s="11">
        <v>21</v>
      </c>
      <c r="G233" s="10" t="s">
        <v>41</v>
      </c>
      <c r="H233" s="10" t="s">
        <v>42</v>
      </c>
      <c r="I233" s="11">
        <v>86614115</v>
      </c>
      <c r="J233" s="10" t="s">
        <v>1236</v>
      </c>
      <c r="K233" t="s">
        <v>64</v>
      </c>
      <c r="L233" t="s">
        <v>64</v>
      </c>
      <c r="M233" s="10" t="s">
        <v>1237</v>
      </c>
      <c r="N233" s="10" t="s">
        <v>47</v>
      </c>
      <c r="O233" s="11">
        <v>22521690</v>
      </c>
      <c r="P233" s="11">
        <v>12</v>
      </c>
      <c r="Q233" s="10" t="s">
        <v>106</v>
      </c>
      <c r="R233" s="10" t="s">
        <v>190</v>
      </c>
      <c r="S233" s="10" t="s">
        <v>291</v>
      </c>
      <c r="T233" s="4">
        <v>43654</v>
      </c>
      <c r="U233" s="4">
        <v>43789</v>
      </c>
      <c r="V233" s="11" t="s">
        <v>51</v>
      </c>
      <c r="W233" s="11" t="s">
        <v>52</v>
      </c>
      <c r="X233" t="s">
        <v>212</v>
      </c>
      <c r="Y233" s="10" t="s">
        <v>1238</v>
      </c>
      <c r="Z233" s="11">
        <v>88244588</v>
      </c>
      <c r="AA233" s="10" t="s">
        <v>1239</v>
      </c>
      <c r="AB233" s="10" t="s">
        <v>641</v>
      </c>
      <c r="AC233" s="10" t="s">
        <v>1240</v>
      </c>
      <c r="AD233" s="11" t="s">
        <v>80</v>
      </c>
      <c r="AE233" s="1">
        <v>6000</v>
      </c>
      <c r="AF233" s="11">
        <v>1</v>
      </c>
      <c r="AG233" s="11">
        <v>6</v>
      </c>
      <c r="AH233" s="11">
        <v>5</v>
      </c>
      <c r="AI233" s="10" t="s">
        <v>91</v>
      </c>
      <c r="AJ233" s="10"/>
      <c r="AK233" s="11">
        <v>10</v>
      </c>
      <c r="AL233" s="8" t="s">
        <v>58</v>
      </c>
    </row>
    <row r="234" spans="1:38" x14ac:dyDescent="0.3">
      <c r="A234" s="8">
        <v>233</v>
      </c>
      <c r="B234" s="9">
        <v>43783.581967592596</v>
      </c>
      <c r="C234" s="10" t="s">
        <v>1241</v>
      </c>
      <c r="D234" s="11" t="s">
        <v>1242</v>
      </c>
      <c r="E234" s="11" t="s">
        <v>1243</v>
      </c>
      <c r="F234" s="11">
        <v>23</v>
      </c>
      <c r="G234" s="10" t="s">
        <v>41</v>
      </c>
      <c r="H234" s="10" t="s">
        <v>42</v>
      </c>
      <c r="I234" s="11">
        <v>77512398</v>
      </c>
      <c r="J234" s="10" t="s">
        <v>1244</v>
      </c>
      <c r="K234" s="10" t="s">
        <v>552</v>
      </c>
      <c r="L234" s="10" t="s">
        <v>552</v>
      </c>
      <c r="M234" s="10" t="s">
        <v>1245</v>
      </c>
      <c r="N234" s="10" t="s">
        <v>47</v>
      </c>
      <c r="O234" s="11">
        <v>82918494</v>
      </c>
      <c r="P234" s="11">
        <v>3</v>
      </c>
      <c r="Q234" s="10" t="s">
        <v>48</v>
      </c>
      <c r="R234" s="10" t="s">
        <v>49</v>
      </c>
      <c r="S234" s="10" t="s">
        <v>203</v>
      </c>
      <c r="T234" s="4">
        <v>43748</v>
      </c>
      <c r="U234" s="4">
        <v>43791</v>
      </c>
      <c r="V234" s="11" t="s">
        <v>51</v>
      </c>
      <c r="W234" s="11" t="s">
        <v>52</v>
      </c>
      <c r="X234" s="10" t="s">
        <v>89</v>
      </c>
      <c r="Y234" s="10"/>
      <c r="Z234" s="11"/>
      <c r="AA234" s="10"/>
      <c r="AB234" s="10" t="s">
        <v>55</v>
      </c>
      <c r="AC234" s="10" t="s">
        <v>706</v>
      </c>
      <c r="AD234" s="11" t="s">
        <v>52</v>
      </c>
      <c r="AE234" s="1">
        <v>5000</v>
      </c>
      <c r="AF234" s="11">
        <v>5</v>
      </c>
      <c r="AG234" s="11">
        <v>6</v>
      </c>
      <c r="AH234" s="11">
        <v>6</v>
      </c>
      <c r="AI234" s="10" t="s">
        <v>57</v>
      </c>
      <c r="AJ234" s="10"/>
      <c r="AK234" s="11">
        <v>10</v>
      </c>
      <c r="AL234" s="8" t="s">
        <v>58</v>
      </c>
    </row>
    <row r="235" spans="1:38" x14ac:dyDescent="0.3">
      <c r="A235" s="8">
        <v>234</v>
      </c>
      <c r="B235" s="12">
        <v>43640.465844907405</v>
      </c>
      <c r="C235" t="s">
        <v>1246</v>
      </c>
      <c r="D235" s="8" t="s">
        <v>1247</v>
      </c>
      <c r="E235" s="8" t="s">
        <v>1248</v>
      </c>
      <c r="F235" s="8">
        <v>18</v>
      </c>
      <c r="G235" t="s">
        <v>41</v>
      </c>
      <c r="H235" t="s">
        <v>119</v>
      </c>
      <c r="I235" s="8">
        <v>86001507</v>
      </c>
      <c r="L235" s="10" t="s">
        <v>64</v>
      </c>
      <c r="M235" t="s">
        <v>1249</v>
      </c>
      <c r="N235" s="10" t="s">
        <v>47</v>
      </c>
      <c r="O235" s="8">
        <v>86001507</v>
      </c>
      <c r="P235" s="8">
        <v>11</v>
      </c>
      <c r="Q235" t="s">
        <v>65</v>
      </c>
      <c r="R235" t="s">
        <v>207</v>
      </c>
      <c r="S235" t="s">
        <v>218</v>
      </c>
      <c r="T235" s="4">
        <v>43578</v>
      </c>
      <c r="U235" s="4">
        <v>43630</v>
      </c>
      <c r="V235" s="8" t="s">
        <v>68</v>
      </c>
      <c r="W235" s="8" t="s">
        <v>52</v>
      </c>
      <c r="X235" t="s">
        <v>212</v>
      </c>
      <c r="Y235" t="s">
        <v>1250</v>
      </c>
      <c r="AA235" t="s">
        <v>1251</v>
      </c>
      <c r="AB235" t="s">
        <v>249</v>
      </c>
      <c r="AC235" s="10" t="s">
        <v>387</v>
      </c>
      <c r="AD235" s="8" t="s">
        <v>52</v>
      </c>
      <c r="AE235" s="2">
        <v>3600</v>
      </c>
      <c r="AF235" s="8">
        <v>3</v>
      </c>
      <c r="AG235" s="8">
        <v>7</v>
      </c>
      <c r="AH235" s="8">
        <v>8</v>
      </c>
      <c r="AI235" t="s">
        <v>57</v>
      </c>
      <c r="AK235" s="8">
        <v>10</v>
      </c>
      <c r="AL235" s="8" t="s">
        <v>92</v>
      </c>
    </row>
    <row r="236" spans="1:38" x14ac:dyDescent="0.3">
      <c r="A236" s="8">
        <v>235</v>
      </c>
      <c r="B236" s="12">
        <v>43684.356979166667</v>
      </c>
      <c r="C236" t="s">
        <v>1252</v>
      </c>
      <c r="E236" s="8" t="s">
        <v>1253</v>
      </c>
      <c r="F236" s="8">
        <v>17</v>
      </c>
      <c r="G236" t="s">
        <v>41</v>
      </c>
      <c r="H236" t="s">
        <v>42</v>
      </c>
      <c r="I236" s="8">
        <v>75140938</v>
      </c>
      <c r="J236" t="s">
        <v>226</v>
      </c>
      <c r="K236" t="s">
        <v>64</v>
      </c>
      <c r="L236" t="s">
        <v>64</v>
      </c>
      <c r="M236" t="s">
        <v>1254</v>
      </c>
      <c r="N236" s="10" t="s">
        <v>47</v>
      </c>
      <c r="O236" s="8">
        <v>87875661</v>
      </c>
      <c r="P236" s="8">
        <v>5</v>
      </c>
      <c r="Q236" t="s">
        <v>48</v>
      </c>
      <c r="R236" t="s">
        <v>87</v>
      </c>
      <c r="S236" t="s">
        <v>228</v>
      </c>
      <c r="T236" s="4">
        <v>43550</v>
      </c>
      <c r="U236" s="4">
        <v>43703</v>
      </c>
      <c r="V236" s="8" t="s">
        <v>68</v>
      </c>
      <c r="W236" s="8" t="s">
        <v>80</v>
      </c>
      <c r="AE236" s="2"/>
      <c r="AJ236" t="s">
        <v>100</v>
      </c>
      <c r="AK236" s="8">
        <v>10</v>
      </c>
      <c r="AL236" s="8" t="s">
        <v>92</v>
      </c>
    </row>
    <row r="237" spans="1:38" x14ac:dyDescent="0.3">
      <c r="A237" s="8">
        <v>236</v>
      </c>
      <c r="B237" s="9">
        <v>43752.480613425927</v>
      </c>
      <c r="C237" s="10" t="s">
        <v>1255</v>
      </c>
      <c r="D237" s="11" t="s">
        <v>1256</v>
      </c>
      <c r="E237" s="11" t="s">
        <v>1257</v>
      </c>
      <c r="F237" s="11">
        <v>17</v>
      </c>
      <c r="G237" s="10" t="s">
        <v>41</v>
      </c>
      <c r="H237" s="10" t="s">
        <v>42</v>
      </c>
      <c r="I237" s="11">
        <v>89957576</v>
      </c>
      <c r="J237" s="10" t="s">
        <v>1258</v>
      </c>
      <c r="K237" t="s">
        <v>64</v>
      </c>
      <c r="L237" t="s">
        <v>64</v>
      </c>
      <c r="M237" s="10" t="s">
        <v>1259</v>
      </c>
      <c r="N237" s="10" t="s">
        <v>47</v>
      </c>
      <c r="O237" s="11">
        <v>88036939</v>
      </c>
      <c r="P237" s="11">
        <v>10</v>
      </c>
      <c r="Q237" s="10" t="s">
        <v>65</v>
      </c>
      <c r="R237" s="10" t="s">
        <v>190</v>
      </c>
      <c r="S237" s="10" t="s">
        <v>291</v>
      </c>
      <c r="T237" s="4">
        <v>43654</v>
      </c>
      <c r="U237" s="4">
        <v>43789</v>
      </c>
      <c r="V237" s="11" t="s">
        <v>51</v>
      </c>
      <c r="W237" s="11" t="s">
        <v>80</v>
      </c>
      <c r="X237" s="10"/>
      <c r="Y237" s="10"/>
      <c r="Z237" s="11"/>
      <c r="AA237" s="10"/>
      <c r="AB237" s="10"/>
      <c r="AC237" s="10"/>
      <c r="AD237" s="11"/>
      <c r="AE237" s="1"/>
      <c r="AF237" s="11"/>
      <c r="AG237" s="11"/>
      <c r="AH237" s="11"/>
      <c r="AI237" s="10"/>
      <c r="AJ237" s="10" t="s">
        <v>81</v>
      </c>
      <c r="AK237" s="11">
        <v>8</v>
      </c>
      <c r="AL237" s="8" t="s">
        <v>58</v>
      </c>
    </row>
    <row r="238" spans="1:38" x14ac:dyDescent="0.3">
      <c r="A238" s="8">
        <v>237</v>
      </c>
      <c r="B238" s="9">
        <v>43744.77789351852</v>
      </c>
      <c r="C238" s="10" t="s">
        <v>1260</v>
      </c>
      <c r="D238" s="11"/>
      <c r="E238" s="11" t="s">
        <v>1261</v>
      </c>
      <c r="F238" s="11">
        <v>18</v>
      </c>
      <c r="G238" s="10" t="s">
        <v>41</v>
      </c>
      <c r="H238" s="10" t="s">
        <v>42</v>
      </c>
      <c r="I238" s="11">
        <v>85642823</v>
      </c>
      <c r="J238" s="10" t="s">
        <v>1262</v>
      </c>
      <c r="K238" s="10" t="s">
        <v>552</v>
      </c>
      <c r="L238" s="10" t="s">
        <v>552</v>
      </c>
      <c r="M238" s="10" t="s">
        <v>1263</v>
      </c>
      <c r="N238" t="s">
        <v>186</v>
      </c>
      <c r="O238" s="11">
        <v>82453227</v>
      </c>
      <c r="P238" s="11">
        <v>7</v>
      </c>
      <c r="Q238" s="10" t="s">
        <v>65</v>
      </c>
      <c r="R238" s="10" t="s">
        <v>915</v>
      </c>
      <c r="S238" s="10" t="s">
        <v>152</v>
      </c>
      <c r="T238" s="4">
        <v>43636</v>
      </c>
      <c r="U238" s="4">
        <v>43713</v>
      </c>
      <c r="V238" s="11" t="s">
        <v>51</v>
      </c>
      <c r="W238" s="11" t="s">
        <v>80</v>
      </c>
      <c r="X238" s="10"/>
      <c r="Y238" s="10"/>
      <c r="Z238" s="11"/>
      <c r="AA238" s="10"/>
      <c r="AB238" s="10"/>
      <c r="AC238" s="10"/>
      <c r="AD238" s="11"/>
      <c r="AE238" s="1"/>
      <c r="AF238" s="11"/>
      <c r="AG238" s="11"/>
      <c r="AH238" s="11"/>
      <c r="AJ238" s="10" t="s">
        <v>714</v>
      </c>
      <c r="AK238" s="11">
        <v>9</v>
      </c>
      <c r="AL238" s="8" t="s">
        <v>58</v>
      </c>
    </row>
    <row r="239" spans="1:38" x14ac:dyDescent="0.3">
      <c r="A239" s="8">
        <v>238</v>
      </c>
      <c r="B239" s="12">
        <v>43621.462152777778</v>
      </c>
      <c r="C239" t="s">
        <v>1264</v>
      </c>
      <c r="D239" s="8" t="s">
        <v>1265</v>
      </c>
      <c r="E239" s="8" t="s">
        <v>1266</v>
      </c>
      <c r="F239" s="8">
        <v>15</v>
      </c>
      <c r="G239" t="s">
        <v>41</v>
      </c>
      <c r="H239" t="s">
        <v>119</v>
      </c>
      <c r="I239" s="8">
        <v>78911663</v>
      </c>
      <c r="L239" s="10" t="s">
        <v>64</v>
      </c>
      <c r="M239" t="s">
        <v>1267</v>
      </c>
      <c r="N239" s="10" t="s">
        <v>47</v>
      </c>
      <c r="O239" s="8">
        <v>76537188</v>
      </c>
      <c r="P239" s="8">
        <v>10</v>
      </c>
      <c r="Q239" t="s">
        <v>65</v>
      </c>
      <c r="R239" t="s">
        <v>332</v>
      </c>
      <c r="S239" s="10" t="s">
        <v>152</v>
      </c>
      <c r="T239" s="4">
        <v>43528</v>
      </c>
      <c r="U239" s="4">
        <v>43617</v>
      </c>
      <c r="V239" s="8" t="s">
        <v>51</v>
      </c>
      <c r="W239" s="8" t="s">
        <v>80</v>
      </c>
      <c r="AE239" s="2"/>
      <c r="AJ239" t="s">
        <v>157</v>
      </c>
      <c r="AK239" s="8">
        <v>10</v>
      </c>
      <c r="AL239" s="8" t="s">
        <v>92</v>
      </c>
    </row>
    <row r="240" spans="1:38" x14ac:dyDescent="0.3">
      <c r="A240" s="8">
        <v>239</v>
      </c>
      <c r="B240" s="12">
        <v>43675.56287037037</v>
      </c>
      <c r="C240" t="s">
        <v>1268</v>
      </c>
      <c r="D240" s="8" t="s">
        <v>1269</v>
      </c>
      <c r="E240" s="8" t="s">
        <v>1270</v>
      </c>
      <c r="F240" s="8">
        <v>23</v>
      </c>
      <c r="G240" t="s">
        <v>41</v>
      </c>
      <c r="H240" t="s">
        <v>42</v>
      </c>
      <c r="I240" s="8">
        <v>89406885</v>
      </c>
      <c r="J240" t="s">
        <v>1271</v>
      </c>
      <c r="K240" t="s">
        <v>64</v>
      </c>
      <c r="L240" t="s">
        <v>64</v>
      </c>
      <c r="M240" t="s">
        <v>1272</v>
      </c>
      <c r="N240" s="10" t="s">
        <v>47</v>
      </c>
      <c r="O240" s="8">
        <v>89512674</v>
      </c>
      <c r="P240" s="8">
        <v>5</v>
      </c>
      <c r="Q240" t="s">
        <v>48</v>
      </c>
      <c r="R240" t="s">
        <v>123</v>
      </c>
      <c r="S240" t="s">
        <v>566</v>
      </c>
      <c r="T240" s="4">
        <v>43654</v>
      </c>
      <c r="U240" s="4">
        <v>43686</v>
      </c>
      <c r="V240" s="8" t="s">
        <v>68</v>
      </c>
      <c r="W240" s="8" t="s">
        <v>80</v>
      </c>
      <c r="AE240" s="2"/>
      <c r="AJ240" s="10" t="s">
        <v>108</v>
      </c>
      <c r="AK240" s="8">
        <v>8</v>
      </c>
      <c r="AL240" s="8" t="s">
        <v>92</v>
      </c>
    </row>
    <row r="241" spans="1:38" x14ac:dyDescent="0.3">
      <c r="A241" s="8">
        <v>240</v>
      </c>
      <c r="B241" s="12">
        <v>43677.581921296296</v>
      </c>
      <c r="C241" t="s">
        <v>1273</v>
      </c>
      <c r="E241" s="12">
        <v>37426</v>
      </c>
      <c r="F241" s="8">
        <v>17</v>
      </c>
      <c r="G241" t="s">
        <v>41</v>
      </c>
      <c r="H241" t="s">
        <v>42</v>
      </c>
      <c r="I241" s="8">
        <v>88092847</v>
      </c>
      <c r="J241" t="s">
        <v>226</v>
      </c>
      <c r="K241" t="s">
        <v>64</v>
      </c>
      <c r="L241" t="s">
        <v>64</v>
      </c>
      <c r="M241" t="s">
        <v>1274</v>
      </c>
      <c r="N241" s="10" t="s">
        <v>47</v>
      </c>
      <c r="P241" s="8">
        <v>6</v>
      </c>
      <c r="Q241" t="s">
        <v>170</v>
      </c>
      <c r="R241" t="s">
        <v>87</v>
      </c>
      <c r="S241" t="s">
        <v>228</v>
      </c>
      <c r="T241" s="4">
        <v>43550</v>
      </c>
      <c r="U241" s="4">
        <v>43703</v>
      </c>
      <c r="V241" s="8" t="s">
        <v>51</v>
      </c>
      <c r="W241" s="8" t="s">
        <v>80</v>
      </c>
      <c r="AE241" s="2"/>
      <c r="AJ241" t="s">
        <v>81</v>
      </c>
      <c r="AK241" s="8">
        <v>9</v>
      </c>
      <c r="AL241" s="8" t="s">
        <v>92</v>
      </c>
    </row>
    <row r="242" spans="1:38" x14ac:dyDescent="0.3">
      <c r="A242" s="8">
        <v>241</v>
      </c>
      <c r="B242" s="12">
        <v>43621.461226851854</v>
      </c>
      <c r="C242" t="s">
        <v>1275</v>
      </c>
      <c r="D242" s="8" t="s">
        <v>1276</v>
      </c>
      <c r="E242" s="8" t="s">
        <v>1277</v>
      </c>
      <c r="F242" s="8">
        <v>23</v>
      </c>
      <c r="G242" t="s">
        <v>41</v>
      </c>
      <c r="H242" t="s">
        <v>42</v>
      </c>
      <c r="I242" s="8">
        <v>89971687</v>
      </c>
      <c r="L242" s="10" t="s">
        <v>64</v>
      </c>
      <c r="M242" t="s">
        <v>1278</v>
      </c>
      <c r="N242" s="10" t="s">
        <v>47</v>
      </c>
      <c r="O242" s="8">
        <v>89971687</v>
      </c>
      <c r="P242" s="8">
        <v>11</v>
      </c>
      <c r="Q242" t="s">
        <v>65</v>
      </c>
      <c r="R242" t="s">
        <v>332</v>
      </c>
      <c r="S242" t="s">
        <v>67</v>
      </c>
      <c r="T242" s="4">
        <v>43529</v>
      </c>
      <c r="U242" s="4">
        <v>43645</v>
      </c>
      <c r="V242" s="8" t="s">
        <v>68</v>
      </c>
      <c r="W242" s="8" t="s">
        <v>80</v>
      </c>
      <c r="AE242" s="2"/>
      <c r="AJ242" t="s">
        <v>81</v>
      </c>
      <c r="AK242" s="8">
        <v>9</v>
      </c>
      <c r="AL242" s="8" t="s">
        <v>92</v>
      </c>
    </row>
    <row r="243" spans="1:38" x14ac:dyDescent="0.3">
      <c r="A243" s="8">
        <v>242</v>
      </c>
      <c r="B243" s="12">
        <v>43656.414479166669</v>
      </c>
      <c r="C243" t="s">
        <v>1279</v>
      </c>
      <c r="D243" s="8" t="s">
        <v>1280</v>
      </c>
      <c r="E243" s="8" t="s">
        <v>1281</v>
      </c>
      <c r="F243" s="8">
        <v>29</v>
      </c>
      <c r="G243" t="s">
        <v>127</v>
      </c>
      <c r="H243" t="s">
        <v>119</v>
      </c>
      <c r="I243" s="8">
        <v>88846496</v>
      </c>
      <c r="L243" s="10" t="s">
        <v>64</v>
      </c>
      <c r="M243" t="s">
        <v>1282</v>
      </c>
      <c r="N243" t="s">
        <v>130</v>
      </c>
      <c r="O243" s="8">
        <v>84757043</v>
      </c>
      <c r="P243" s="8">
        <v>11</v>
      </c>
      <c r="Q243" t="s">
        <v>65</v>
      </c>
      <c r="R243" t="s">
        <v>207</v>
      </c>
      <c r="S243" s="10" t="s">
        <v>171</v>
      </c>
      <c r="T243" s="4">
        <v>43578</v>
      </c>
      <c r="U243" s="4">
        <v>43618</v>
      </c>
      <c r="V243" s="8" t="s">
        <v>68</v>
      </c>
      <c r="W243" s="8" t="s">
        <v>80</v>
      </c>
      <c r="AE243" s="2"/>
      <c r="AJ243" t="s">
        <v>81</v>
      </c>
      <c r="AK243" s="8">
        <v>10</v>
      </c>
      <c r="AL243" s="8" t="s">
        <v>92</v>
      </c>
    </row>
    <row r="244" spans="1:38" x14ac:dyDescent="0.3">
      <c r="A244" s="8">
        <v>243</v>
      </c>
      <c r="B244" s="12">
        <v>43636.677974537037</v>
      </c>
      <c r="C244" t="s">
        <v>1283</v>
      </c>
      <c r="D244" s="8" t="s">
        <v>1284</v>
      </c>
      <c r="E244" s="12">
        <v>27752</v>
      </c>
      <c r="F244" s="8">
        <v>43</v>
      </c>
      <c r="G244" s="10" t="s">
        <v>143</v>
      </c>
      <c r="H244" t="s">
        <v>119</v>
      </c>
      <c r="K244" t="s">
        <v>194</v>
      </c>
      <c r="L244" s="10" t="s">
        <v>195</v>
      </c>
      <c r="M244" t="s">
        <v>1285</v>
      </c>
      <c r="N244" t="s">
        <v>186</v>
      </c>
      <c r="O244" s="8">
        <v>57554155</v>
      </c>
      <c r="P244" s="8">
        <v>6</v>
      </c>
      <c r="Q244" t="s">
        <v>170</v>
      </c>
      <c r="R244" t="s">
        <v>197</v>
      </c>
      <c r="S244" t="s">
        <v>133</v>
      </c>
      <c r="T244" s="4">
        <v>43535</v>
      </c>
      <c r="U244" s="4">
        <v>43642</v>
      </c>
      <c r="V244" s="8" t="s">
        <v>68</v>
      </c>
      <c r="W244" s="8" t="s">
        <v>80</v>
      </c>
      <c r="AE244" s="2"/>
      <c r="AJ244" t="s">
        <v>81</v>
      </c>
      <c r="AK244" s="8">
        <v>10</v>
      </c>
      <c r="AL244" s="8" t="s">
        <v>92</v>
      </c>
    </row>
    <row r="245" spans="1:38" x14ac:dyDescent="0.3">
      <c r="A245" s="8">
        <v>244</v>
      </c>
      <c r="B245" s="9">
        <v>43756.678391203706</v>
      </c>
      <c r="C245" s="10" t="s">
        <v>1286</v>
      </c>
      <c r="D245" s="11" t="s">
        <v>1287</v>
      </c>
      <c r="E245" s="11" t="s">
        <v>1288</v>
      </c>
      <c r="F245" s="11">
        <v>22</v>
      </c>
      <c r="G245" s="10" t="s">
        <v>41</v>
      </c>
      <c r="H245" s="10" t="s">
        <v>119</v>
      </c>
      <c r="I245" s="11">
        <v>82391659</v>
      </c>
      <c r="J245" s="10" t="s">
        <v>1289</v>
      </c>
      <c r="K245" t="s">
        <v>64</v>
      </c>
      <c r="L245" t="s">
        <v>64</v>
      </c>
      <c r="M245" s="10" t="s">
        <v>1290</v>
      </c>
      <c r="N245" s="10" t="s">
        <v>47</v>
      </c>
      <c r="O245" s="11">
        <v>89825974</v>
      </c>
      <c r="P245" s="11">
        <v>5</v>
      </c>
      <c r="Q245" s="10" t="s">
        <v>48</v>
      </c>
      <c r="R245" s="10" t="s">
        <v>123</v>
      </c>
      <c r="S245" t="s">
        <v>124</v>
      </c>
      <c r="T245" s="4">
        <v>43745</v>
      </c>
      <c r="U245" s="4">
        <v>43770</v>
      </c>
      <c r="V245" s="11" t="s">
        <v>68</v>
      </c>
      <c r="W245" s="11" t="s">
        <v>80</v>
      </c>
      <c r="X245" s="10"/>
      <c r="Y245" s="10"/>
      <c r="Z245" s="11"/>
      <c r="AA245" s="10"/>
      <c r="AB245" s="10"/>
      <c r="AC245" s="10"/>
      <c r="AD245" s="11"/>
      <c r="AE245" s="1"/>
      <c r="AF245" s="11"/>
      <c r="AG245" s="11"/>
      <c r="AH245" s="11"/>
      <c r="AI245" s="10"/>
      <c r="AJ245" s="10" t="s">
        <v>108</v>
      </c>
      <c r="AK245" s="11">
        <v>9</v>
      </c>
      <c r="AL245" s="8" t="s">
        <v>58</v>
      </c>
    </row>
    <row r="246" spans="1:38" x14ac:dyDescent="0.3">
      <c r="A246" s="8">
        <v>245</v>
      </c>
      <c r="B246" s="12">
        <v>43652.426296296297</v>
      </c>
      <c r="C246" t="s">
        <v>1291</v>
      </c>
      <c r="D246" s="8" t="s">
        <v>1292</v>
      </c>
      <c r="E246" s="8" t="s">
        <v>1293</v>
      </c>
      <c r="F246" s="8">
        <v>19</v>
      </c>
      <c r="G246" t="s">
        <v>41</v>
      </c>
      <c r="H246" t="s">
        <v>42</v>
      </c>
      <c r="I246" s="8">
        <v>84850751</v>
      </c>
      <c r="L246" s="10" t="s">
        <v>113</v>
      </c>
      <c r="M246" t="s">
        <v>1294</v>
      </c>
      <c r="N246" s="10" t="s">
        <v>47</v>
      </c>
      <c r="O246" s="8">
        <v>84581384</v>
      </c>
      <c r="P246" s="8">
        <v>11</v>
      </c>
      <c r="Q246" t="s">
        <v>65</v>
      </c>
      <c r="R246" t="s">
        <v>78</v>
      </c>
      <c r="S246" t="s">
        <v>67</v>
      </c>
      <c r="T246" s="4">
        <v>43561</v>
      </c>
      <c r="U246" s="4">
        <v>43666</v>
      </c>
      <c r="V246" s="8" t="s">
        <v>51</v>
      </c>
      <c r="W246" s="8" t="s">
        <v>80</v>
      </c>
      <c r="AE246" s="2"/>
      <c r="AJ246" t="s">
        <v>157</v>
      </c>
      <c r="AK246" s="8">
        <v>10</v>
      </c>
      <c r="AL246" s="8" t="s">
        <v>92</v>
      </c>
    </row>
    <row r="247" spans="1:38" x14ac:dyDescent="0.3">
      <c r="A247" s="8">
        <v>246</v>
      </c>
      <c r="B247" s="9">
        <v>43778.378495370373</v>
      </c>
      <c r="C247" s="10" t="s">
        <v>1295</v>
      </c>
      <c r="D247" s="11" t="s">
        <v>1296</v>
      </c>
      <c r="E247" s="11" t="s">
        <v>1297</v>
      </c>
      <c r="F247" s="11">
        <v>58</v>
      </c>
      <c r="G247" s="10" t="s">
        <v>41</v>
      </c>
      <c r="H247" s="10" t="s">
        <v>42</v>
      </c>
      <c r="I247" s="11">
        <v>81807955</v>
      </c>
      <c r="J247" s="10" t="s">
        <v>1298</v>
      </c>
      <c r="K247" t="s">
        <v>1299</v>
      </c>
      <c r="L247" t="s">
        <v>64</v>
      </c>
      <c r="M247" s="10" t="s">
        <v>1300</v>
      </c>
      <c r="N247" s="10" t="s">
        <v>425</v>
      </c>
      <c r="O247" s="11">
        <v>75043034</v>
      </c>
      <c r="P247" s="11">
        <v>1</v>
      </c>
      <c r="Q247" s="10" t="s">
        <v>48</v>
      </c>
      <c r="R247" s="10" t="s">
        <v>631</v>
      </c>
      <c r="S247" s="10" t="s">
        <v>632</v>
      </c>
      <c r="T247" s="4">
        <v>43686</v>
      </c>
      <c r="U247" s="4">
        <v>43511</v>
      </c>
      <c r="V247" s="11" t="s">
        <v>134</v>
      </c>
      <c r="W247" s="11" t="s">
        <v>80</v>
      </c>
      <c r="X247" s="10"/>
      <c r="Y247" s="10"/>
      <c r="Z247" s="11"/>
      <c r="AA247" s="10"/>
      <c r="AB247" s="10"/>
      <c r="AC247" s="10"/>
      <c r="AD247" s="11"/>
      <c r="AE247" s="1"/>
      <c r="AF247" s="11"/>
      <c r="AG247" s="11"/>
      <c r="AH247" s="11"/>
      <c r="AI247" s="10"/>
      <c r="AJ247" s="10" t="s">
        <v>81</v>
      </c>
      <c r="AK247" s="11">
        <v>10</v>
      </c>
      <c r="AL247" s="8" t="s">
        <v>58</v>
      </c>
    </row>
    <row r="248" spans="1:38" x14ac:dyDescent="0.3">
      <c r="A248" s="8">
        <v>247</v>
      </c>
      <c r="B248" s="9">
        <v>43753.468923611108</v>
      </c>
      <c r="C248" s="10" t="s">
        <v>1301</v>
      </c>
      <c r="D248" s="11" t="s">
        <v>1302</v>
      </c>
      <c r="E248" s="13">
        <v>37312</v>
      </c>
      <c r="F248" s="11">
        <v>17</v>
      </c>
      <c r="G248" s="10" t="s">
        <v>41</v>
      </c>
      <c r="H248" s="10" t="s">
        <v>42</v>
      </c>
      <c r="I248" s="11">
        <v>82324866</v>
      </c>
      <c r="J248" s="10" t="s">
        <v>1303</v>
      </c>
      <c r="K248" t="s">
        <v>64</v>
      </c>
      <c r="L248" t="s">
        <v>64</v>
      </c>
      <c r="M248" s="10" t="s">
        <v>1304</v>
      </c>
      <c r="N248" t="s">
        <v>186</v>
      </c>
      <c r="O248" s="11" t="s">
        <v>1305</v>
      </c>
      <c r="P248" s="11">
        <v>9</v>
      </c>
      <c r="Q248" s="10" t="s">
        <v>65</v>
      </c>
      <c r="R248" s="10" t="s">
        <v>190</v>
      </c>
      <c r="S248" s="10" t="s">
        <v>759</v>
      </c>
      <c r="T248" s="4">
        <v>43684</v>
      </c>
      <c r="U248" s="4">
        <v>43796</v>
      </c>
      <c r="V248" s="11" t="s">
        <v>51</v>
      </c>
      <c r="W248" s="11" t="s">
        <v>80</v>
      </c>
      <c r="X248" s="10"/>
      <c r="Y248" s="10"/>
      <c r="Z248" s="11"/>
      <c r="AA248" s="10"/>
      <c r="AB248" s="10"/>
      <c r="AC248" s="10"/>
      <c r="AD248" s="11"/>
      <c r="AE248" s="1"/>
      <c r="AF248" s="11"/>
      <c r="AG248" s="11"/>
      <c r="AH248" s="11"/>
      <c r="AI248" s="10"/>
      <c r="AJ248" s="10" t="s">
        <v>81</v>
      </c>
      <c r="AK248" s="11">
        <v>10</v>
      </c>
      <c r="AL248" s="8" t="s">
        <v>58</v>
      </c>
    </row>
    <row r="249" spans="1:38" x14ac:dyDescent="0.3">
      <c r="A249" s="8">
        <v>248</v>
      </c>
      <c r="B249" s="9">
        <v>43773.357916666668</v>
      </c>
      <c r="C249" s="10" t="s">
        <v>1306</v>
      </c>
      <c r="D249" s="11" t="s">
        <v>1307</v>
      </c>
      <c r="E249" s="11" t="s">
        <v>1308</v>
      </c>
      <c r="F249" s="11">
        <v>22</v>
      </c>
      <c r="G249" s="10" t="s">
        <v>143</v>
      </c>
      <c r="H249" s="10" t="s">
        <v>42</v>
      </c>
      <c r="I249" s="11">
        <v>84008060</v>
      </c>
      <c r="J249" s="10" t="s">
        <v>1309</v>
      </c>
      <c r="K249" t="s">
        <v>113</v>
      </c>
      <c r="L249" t="s">
        <v>113</v>
      </c>
      <c r="M249" s="10" t="s">
        <v>1310</v>
      </c>
      <c r="N249" t="s">
        <v>186</v>
      </c>
      <c r="O249" s="11">
        <v>23124099</v>
      </c>
      <c r="P249" s="11">
        <v>4</v>
      </c>
      <c r="Q249" s="10" t="s">
        <v>48</v>
      </c>
      <c r="R249" s="10" t="s">
        <v>78</v>
      </c>
      <c r="S249" s="10" t="s">
        <v>79</v>
      </c>
      <c r="T249" s="4">
        <v>43731</v>
      </c>
      <c r="U249" s="4">
        <v>43805</v>
      </c>
      <c r="V249" s="11" t="s">
        <v>68</v>
      </c>
      <c r="W249" s="11" t="s">
        <v>52</v>
      </c>
      <c r="X249" t="s">
        <v>212</v>
      </c>
      <c r="Y249" s="10" t="s">
        <v>1311</v>
      </c>
      <c r="Z249" s="11">
        <v>78997578</v>
      </c>
      <c r="AA249" s="10" t="s">
        <v>1312</v>
      </c>
      <c r="AB249" s="10" t="s">
        <v>476</v>
      </c>
      <c r="AC249" s="10" t="s">
        <v>1313</v>
      </c>
      <c r="AD249" s="11" t="s">
        <v>80</v>
      </c>
      <c r="AE249" s="1">
        <v>4500</v>
      </c>
      <c r="AF249" s="11">
        <v>1</v>
      </c>
      <c r="AG249" s="11">
        <v>4</v>
      </c>
      <c r="AH249" s="11">
        <v>7</v>
      </c>
      <c r="AI249" t="s">
        <v>57</v>
      </c>
      <c r="AK249" s="11">
        <v>10</v>
      </c>
      <c r="AL249" s="8" t="s">
        <v>58</v>
      </c>
    </row>
    <row r="250" spans="1:38" x14ac:dyDescent="0.3">
      <c r="A250" s="8">
        <v>249</v>
      </c>
      <c r="B250" s="9">
        <v>43791.447395833333</v>
      </c>
      <c r="C250" s="10" t="s">
        <v>1314</v>
      </c>
      <c r="D250" s="11" t="s">
        <v>1315</v>
      </c>
      <c r="E250" s="11" t="s">
        <v>1316</v>
      </c>
      <c r="F250" s="11">
        <v>25</v>
      </c>
      <c r="G250" s="10" t="s">
        <v>41</v>
      </c>
      <c r="H250" s="10" t="s">
        <v>42</v>
      </c>
      <c r="I250" s="11">
        <v>88206851</v>
      </c>
      <c r="J250" s="10" t="s">
        <v>1317</v>
      </c>
      <c r="K250" s="10" t="s">
        <v>161</v>
      </c>
      <c r="L250" s="10" t="s">
        <v>162</v>
      </c>
      <c r="M250" s="10" t="s">
        <v>1318</v>
      </c>
      <c r="N250" t="s">
        <v>186</v>
      </c>
      <c r="O250" s="11">
        <v>88206851</v>
      </c>
      <c r="P250" s="11">
        <v>8</v>
      </c>
      <c r="Q250" s="10" t="s">
        <v>65</v>
      </c>
      <c r="R250" s="10" t="s">
        <v>87</v>
      </c>
      <c r="S250" s="10" t="s">
        <v>164</v>
      </c>
      <c r="T250" s="4">
        <v>43754</v>
      </c>
      <c r="U250" s="4">
        <v>43861</v>
      </c>
      <c r="V250" s="11" t="s">
        <v>51</v>
      </c>
      <c r="W250" s="11" t="s">
        <v>52</v>
      </c>
      <c r="X250" s="10" t="s">
        <v>89</v>
      </c>
      <c r="Y250" s="10" t="s">
        <v>1319</v>
      </c>
      <c r="Z250" s="11">
        <v>88206851</v>
      </c>
      <c r="AA250" s="10" t="s">
        <v>1320</v>
      </c>
      <c r="AB250" s="10" t="s">
        <v>476</v>
      </c>
      <c r="AC250" t="s">
        <v>543</v>
      </c>
      <c r="AD250" s="11" t="s">
        <v>52</v>
      </c>
      <c r="AE250" s="1">
        <v>4400</v>
      </c>
      <c r="AF250" s="11">
        <v>7</v>
      </c>
      <c r="AG250" s="11">
        <v>5</v>
      </c>
      <c r="AH250" s="11">
        <v>4</v>
      </c>
      <c r="AI250" s="10" t="s">
        <v>91</v>
      </c>
      <c r="AJ250" s="10"/>
      <c r="AK250" s="11">
        <v>8</v>
      </c>
      <c r="AL250" s="8" t="s">
        <v>58</v>
      </c>
    </row>
    <row r="251" spans="1:38" x14ac:dyDescent="0.3">
      <c r="A251" s="8">
        <v>250</v>
      </c>
      <c r="B251" s="9">
        <v>43765.465081018519</v>
      </c>
      <c r="C251" s="10" t="s">
        <v>1321</v>
      </c>
      <c r="D251" s="11" t="s">
        <v>1322</v>
      </c>
      <c r="E251" s="11" t="s">
        <v>1323</v>
      </c>
      <c r="F251" s="11">
        <v>19</v>
      </c>
      <c r="G251" s="10" t="s">
        <v>41</v>
      </c>
      <c r="H251" s="10" t="s">
        <v>42</v>
      </c>
      <c r="I251" s="11">
        <v>81241715</v>
      </c>
      <c r="J251" s="10" t="s">
        <v>1324</v>
      </c>
      <c r="K251" t="s">
        <v>104</v>
      </c>
      <c r="L251" s="10" t="s">
        <v>76</v>
      </c>
      <c r="M251" s="10" t="s">
        <v>1325</v>
      </c>
      <c r="N251" s="10" t="s">
        <v>47</v>
      </c>
      <c r="O251" s="11">
        <v>78201441</v>
      </c>
      <c r="P251" s="11">
        <v>1</v>
      </c>
      <c r="Q251" s="10" t="s">
        <v>48</v>
      </c>
      <c r="R251" s="10" t="s">
        <v>78</v>
      </c>
      <c r="S251" s="10" t="s">
        <v>895</v>
      </c>
      <c r="T251" s="4">
        <v>43688</v>
      </c>
      <c r="U251" s="4">
        <v>43800</v>
      </c>
      <c r="V251" s="11" t="s">
        <v>51</v>
      </c>
      <c r="W251" s="11" t="s">
        <v>80</v>
      </c>
      <c r="X251" s="10"/>
      <c r="Y251" s="10"/>
      <c r="Z251" s="11"/>
      <c r="AA251" s="10"/>
      <c r="AB251" s="10"/>
      <c r="AC251" s="10"/>
      <c r="AD251" s="11"/>
      <c r="AE251" s="1"/>
      <c r="AF251" s="11"/>
      <c r="AG251" s="11"/>
      <c r="AH251" s="11"/>
      <c r="AI251" s="10"/>
      <c r="AJ251" s="10" t="s">
        <v>81</v>
      </c>
      <c r="AK251" s="11">
        <v>8</v>
      </c>
      <c r="AL251" s="8" t="s">
        <v>58</v>
      </c>
    </row>
    <row r="252" spans="1:38" x14ac:dyDescent="0.3">
      <c r="A252" s="8">
        <v>251</v>
      </c>
      <c r="B252" s="9">
        <v>43765.468553240738</v>
      </c>
      <c r="C252" s="10" t="s">
        <v>1326</v>
      </c>
      <c r="D252" s="11"/>
      <c r="E252" s="11" t="s">
        <v>1327</v>
      </c>
      <c r="F252" s="11">
        <v>18</v>
      </c>
      <c r="G252" s="10" t="s">
        <v>41</v>
      </c>
      <c r="H252" s="10" t="s">
        <v>42</v>
      </c>
      <c r="I252" s="11">
        <v>84920692</v>
      </c>
      <c r="J252" s="10" t="s">
        <v>1328</v>
      </c>
      <c r="K252" t="s">
        <v>113</v>
      </c>
      <c r="L252" t="s">
        <v>113</v>
      </c>
      <c r="M252" s="10" t="s">
        <v>1329</v>
      </c>
      <c r="N252" s="10" t="s">
        <v>47</v>
      </c>
      <c r="O252" s="11">
        <v>88946878</v>
      </c>
      <c r="P252" s="11">
        <v>11</v>
      </c>
      <c r="Q252" s="10" t="s">
        <v>65</v>
      </c>
      <c r="R252" s="10" t="s">
        <v>78</v>
      </c>
      <c r="S252" s="10" t="s">
        <v>638</v>
      </c>
      <c r="T252" s="4">
        <v>43688</v>
      </c>
      <c r="U252" s="4">
        <v>43800</v>
      </c>
      <c r="V252" s="11" t="s">
        <v>51</v>
      </c>
      <c r="W252" s="11" t="s">
        <v>80</v>
      </c>
      <c r="X252" s="10"/>
      <c r="Y252" s="10"/>
      <c r="Z252" s="11"/>
      <c r="AA252" s="10"/>
      <c r="AB252" s="10"/>
      <c r="AC252" s="10"/>
      <c r="AD252" s="11"/>
      <c r="AE252" s="1"/>
      <c r="AF252" s="11"/>
      <c r="AG252" s="11"/>
      <c r="AH252" s="11"/>
      <c r="AI252" s="10"/>
      <c r="AJ252" s="10" t="s">
        <v>157</v>
      </c>
      <c r="AK252" s="11">
        <v>9</v>
      </c>
      <c r="AL252" s="8" t="s">
        <v>58</v>
      </c>
    </row>
    <row r="253" spans="1:38" x14ac:dyDescent="0.3">
      <c r="A253" s="8">
        <v>252</v>
      </c>
      <c r="B253" s="9">
        <v>43773.340717592589</v>
      </c>
      <c r="C253" s="10" t="s">
        <v>1330</v>
      </c>
      <c r="D253" s="11" t="s">
        <v>1331</v>
      </c>
      <c r="E253" s="11" t="s">
        <v>1332</v>
      </c>
      <c r="F253" s="11">
        <v>20</v>
      </c>
      <c r="G253" s="10" t="s">
        <v>41</v>
      </c>
      <c r="H253" s="10" t="s">
        <v>42</v>
      </c>
      <c r="I253" s="11">
        <v>78125840</v>
      </c>
      <c r="J253" s="10" t="s">
        <v>1333</v>
      </c>
      <c r="K253" s="10" t="s">
        <v>1334</v>
      </c>
      <c r="L253" s="10" t="s">
        <v>1335</v>
      </c>
      <c r="M253" s="10" t="s">
        <v>1336</v>
      </c>
      <c r="N253" s="10" t="s">
        <v>47</v>
      </c>
      <c r="O253" s="11">
        <v>84185632</v>
      </c>
      <c r="P253" s="11">
        <v>11</v>
      </c>
      <c r="Q253" s="10" t="s">
        <v>65</v>
      </c>
      <c r="R253" s="10" t="s">
        <v>78</v>
      </c>
      <c r="S253" s="10" t="s">
        <v>79</v>
      </c>
      <c r="T253" s="4">
        <v>43731</v>
      </c>
      <c r="U253" s="4">
        <v>43805</v>
      </c>
      <c r="V253" s="11" t="s">
        <v>68</v>
      </c>
      <c r="W253" s="11" t="s">
        <v>80</v>
      </c>
      <c r="X253" s="10"/>
      <c r="Y253" s="10"/>
      <c r="Z253" s="11"/>
      <c r="AA253" s="10"/>
      <c r="AB253" s="10"/>
      <c r="AC253" s="10"/>
      <c r="AD253" s="11"/>
      <c r="AE253" s="1"/>
      <c r="AF253" s="11"/>
      <c r="AG253" s="11"/>
      <c r="AH253" s="11"/>
      <c r="AI253" s="10"/>
      <c r="AJ253" s="10" t="s">
        <v>81</v>
      </c>
      <c r="AK253" s="11">
        <v>10</v>
      </c>
      <c r="AL253" s="8" t="s">
        <v>58</v>
      </c>
    </row>
    <row r="254" spans="1:38" x14ac:dyDescent="0.3">
      <c r="A254" s="8">
        <v>253</v>
      </c>
      <c r="B254" s="12">
        <v>43650.453518518516</v>
      </c>
      <c r="C254" t="s">
        <v>1337</v>
      </c>
      <c r="D254" s="8" t="s">
        <v>1338</v>
      </c>
      <c r="E254" s="12">
        <v>36265</v>
      </c>
      <c r="F254" s="8">
        <v>20</v>
      </c>
      <c r="G254" t="s">
        <v>41</v>
      </c>
      <c r="H254" t="s">
        <v>42</v>
      </c>
      <c r="I254" s="8">
        <v>84228421</v>
      </c>
      <c r="L254" s="10" t="s">
        <v>64</v>
      </c>
      <c r="M254" t="s">
        <v>1339</v>
      </c>
      <c r="N254" t="s">
        <v>186</v>
      </c>
      <c r="O254" s="8">
        <v>57541315</v>
      </c>
      <c r="P254" s="8">
        <v>11</v>
      </c>
      <c r="Q254" t="s">
        <v>65</v>
      </c>
      <c r="R254" t="s">
        <v>155</v>
      </c>
      <c r="S254" s="10" t="s">
        <v>156</v>
      </c>
      <c r="T254" s="4">
        <v>43619</v>
      </c>
      <c r="U254" s="4">
        <v>43686</v>
      </c>
      <c r="V254" s="8" t="s">
        <v>134</v>
      </c>
      <c r="W254" s="8" t="s">
        <v>80</v>
      </c>
      <c r="AE254" s="2"/>
      <c r="AJ254" t="s">
        <v>81</v>
      </c>
      <c r="AK254" s="8">
        <v>10</v>
      </c>
      <c r="AL254" s="8" t="s">
        <v>92</v>
      </c>
    </row>
    <row r="255" spans="1:38" x14ac:dyDescent="0.3">
      <c r="A255" s="8">
        <v>254</v>
      </c>
      <c r="B255" s="9">
        <v>43787.444050925929</v>
      </c>
      <c r="C255" s="10" t="s">
        <v>1340</v>
      </c>
      <c r="D255" s="11" t="s">
        <v>1341</v>
      </c>
      <c r="E255" s="11" t="s">
        <v>1342</v>
      </c>
      <c r="F255" s="11">
        <v>21</v>
      </c>
      <c r="G255" s="10" t="s">
        <v>41</v>
      </c>
      <c r="H255" s="10" t="s">
        <v>42</v>
      </c>
      <c r="I255" s="11">
        <v>82747733</v>
      </c>
      <c r="J255" s="10" t="s">
        <v>1343</v>
      </c>
      <c r="K255" t="s">
        <v>64</v>
      </c>
      <c r="L255" t="s">
        <v>64</v>
      </c>
      <c r="M255" s="10" t="s">
        <v>1344</v>
      </c>
      <c r="N255" s="10" t="s">
        <v>47</v>
      </c>
      <c r="O255" s="11">
        <v>85556759</v>
      </c>
      <c r="P255" s="11">
        <v>11</v>
      </c>
      <c r="Q255" s="10" t="s">
        <v>65</v>
      </c>
      <c r="R255" s="10" t="s">
        <v>132</v>
      </c>
      <c r="S255" t="s">
        <v>133</v>
      </c>
      <c r="T255" s="4">
        <v>43739</v>
      </c>
      <c r="U255" s="4">
        <v>43809</v>
      </c>
      <c r="V255" s="11" t="s">
        <v>51</v>
      </c>
      <c r="W255" s="11" t="s">
        <v>80</v>
      </c>
      <c r="X255" s="10"/>
      <c r="Y255" s="10"/>
      <c r="Z255" s="11"/>
      <c r="AA255" s="10"/>
      <c r="AB255" s="10"/>
      <c r="AC255" s="10"/>
      <c r="AD255" s="11"/>
      <c r="AE255" s="1"/>
      <c r="AF255" s="11"/>
      <c r="AG255" s="11"/>
      <c r="AH255" s="11"/>
      <c r="AI255" s="10"/>
      <c r="AJ255" s="10" t="s">
        <v>108</v>
      </c>
      <c r="AK255" s="11">
        <v>2</v>
      </c>
      <c r="AL255" s="8" t="s">
        <v>58</v>
      </c>
    </row>
    <row r="256" spans="1:38" x14ac:dyDescent="0.3">
      <c r="A256" s="8">
        <v>255</v>
      </c>
      <c r="B256" s="12">
        <v>43635.472488425927</v>
      </c>
      <c r="C256" t="s">
        <v>1345</v>
      </c>
      <c r="E256" s="8" t="s">
        <v>1346</v>
      </c>
      <c r="F256" s="8">
        <v>16</v>
      </c>
      <c r="G256" t="s">
        <v>41</v>
      </c>
      <c r="H256" t="s">
        <v>42</v>
      </c>
      <c r="I256" s="8">
        <v>84568271</v>
      </c>
      <c r="L256" s="10" t="s">
        <v>64</v>
      </c>
      <c r="M256" t="s">
        <v>1347</v>
      </c>
      <c r="N256" t="s">
        <v>90</v>
      </c>
      <c r="O256" s="8" t="s">
        <v>1348</v>
      </c>
      <c r="P256" s="8">
        <v>11</v>
      </c>
      <c r="Q256" t="s">
        <v>65</v>
      </c>
      <c r="R256" t="s">
        <v>190</v>
      </c>
      <c r="S256" t="s">
        <v>191</v>
      </c>
      <c r="T256" s="4">
        <v>43528</v>
      </c>
      <c r="U256" s="4">
        <v>43644</v>
      </c>
      <c r="V256" s="8" t="s">
        <v>68</v>
      </c>
      <c r="W256" s="8" t="s">
        <v>80</v>
      </c>
      <c r="AE256" s="2"/>
      <c r="AJ256" t="s">
        <v>157</v>
      </c>
      <c r="AK256" s="8">
        <v>7</v>
      </c>
      <c r="AL256" s="8" t="s">
        <v>92</v>
      </c>
    </row>
    <row r="257" spans="1:38" x14ac:dyDescent="0.3">
      <c r="A257" s="8">
        <v>256</v>
      </c>
      <c r="B257" s="9">
        <v>43768.411631944444</v>
      </c>
      <c r="C257" s="10" t="s">
        <v>1349</v>
      </c>
      <c r="D257" s="11" t="s">
        <v>1350</v>
      </c>
      <c r="E257" s="11" t="s">
        <v>1351</v>
      </c>
      <c r="F257" s="11">
        <v>23</v>
      </c>
      <c r="G257" s="10" t="s">
        <v>41</v>
      </c>
      <c r="H257" s="10" t="s">
        <v>42</v>
      </c>
      <c r="I257" s="11">
        <v>87777801</v>
      </c>
      <c r="J257" s="10" t="s">
        <v>1352</v>
      </c>
      <c r="K257" t="s">
        <v>64</v>
      </c>
      <c r="L257" t="s">
        <v>64</v>
      </c>
      <c r="M257" s="10" t="s">
        <v>1353</v>
      </c>
      <c r="N257" s="10" t="s">
        <v>47</v>
      </c>
      <c r="O257" s="11"/>
      <c r="P257" s="11">
        <v>12</v>
      </c>
      <c r="Q257" s="10" t="s">
        <v>106</v>
      </c>
      <c r="R257" s="10" t="s">
        <v>311</v>
      </c>
      <c r="S257" s="10" t="s">
        <v>312</v>
      </c>
      <c r="T257" s="4">
        <v>43726</v>
      </c>
      <c r="U257" s="4">
        <v>43789</v>
      </c>
      <c r="V257" s="11" t="s">
        <v>51</v>
      </c>
      <c r="W257" s="11" t="s">
        <v>80</v>
      </c>
      <c r="X257" s="10"/>
      <c r="Y257" s="10"/>
      <c r="Z257" s="11"/>
      <c r="AA257" s="10"/>
      <c r="AB257" s="10"/>
      <c r="AC257" s="10"/>
      <c r="AD257" s="11"/>
      <c r="AE257" s="1"/>
      <c r="AF257" s="11"/>
      <c r="AG257" s="11"/>
      <c r="AH257" s="11"/>
      <c r="AI257" s="10"/>
      <c r="AJ257" s="10" t="s">
        <v>108</v>
      </c>
      <c r="AK257" s="11">
        <v>9</v>
      </c>
      <c r="AL257" s="8" t="s">
        <v>58</v>
      </c>
    </row>
    <row r="258" spans="1:38" x14ac:dyDescent="0.3">
      <c r="A258" s="8">
        <v>257</v>
      </c>
      <c r="B258" s="9">
        <v>43787.563807870371</v>
      </c>
      <c r="C258" s="10" t="s">
        <v>1354</v>
      </c>
      <c r="D258" s="11" t="s">
        <v>1355</v>
      </c>
      <c r="E258" s="11" t="s">
        <v>1356</v>
      </c>
      <c r="F258" s="11">
        <v>45</v>
      </c>
      <c r="G258" s="10" t="s">
        <v>177</v>
      </c>
      <c r="H258" s="10" t="s">
        <v>42</v>
      </c>
      <c r="I258" s="11">
        <v>78820871</v>
      </c>
      <c r="J258" s="10" t="s">
        <v>1357</v>
      </c>
      <c r="K258" t="s">
        <v>64</v>
      </c>
      <c r="L258" t="s">
        <v>64</v>
      </c>
      <c r="M258" s="10" t="s">
        <v>1358</v>
      </c>
      <c r="N258" s="10" t="s">
        <v>47</v>
      </c>
      <c r="O258" s="11">
        <v>81521702</v>
      </c>
      <c r="P258" s="11">
        <v>9</v>
      </c>
      <c r="Q258" s="10" t="s">
        <v>65</v>
      </c>
      <c r="R258" s="10" t="s">
        <v>49</v>
      </c>
      <c r="S258" s="10" t="s">
        <v>203</v>
      </c>
      <c r="T258" s="4">
        <v>43627</v>
      </c>
      <c r="U258" s="4">
        <v>43677</v>
      </c>
      <c r="V258" s="11" t="s">
        <v>51</v>
      </c>
      <c r="W258" s="11" t="s">
        <v>52</v>
      </c>
      <c r="X258" s="10" t="s">
        <v>89</v>
      </c>
      <c r="Y258" s="10"/>
      <c r="Z258" s="11"/>
      <c r="AA258" s="10"/>
      <c r="AB258" s="10" t="s">
        <v>476</v>
      </c>
      <c r="AC258" s="10" t="s">
        <v>477</v>
      </c>
      <c r="AD258" s="11" t="s">
        <v>52</v>
      </c>
      <c r="AE258" s="1">
        <v>4000</v>
      </c>
      <c r="AF258" s="11">
        <v>5</v>
      </c>
      <c r="AG258" s="11">
        <v>6</v>
      </c>
      <c r="AH258" s="11">
        <v>6</v>
      </c>
      <c r="AI258" s="10" t="s">
        <v>57</v>
      </c>
      <c r="AJ258" s="10"/>
      <c r="AK258" s="11">
        <v>9</v>
      </c>
      <c r="AL258" s="8" t="s">
        <v>58</v>
      </c>
    </row>
    <row r="259" spans="1:38" x14ac:dyDescent="0.3">
      <c r="A259" s="8">
        <v>258</v>
      </c>
      <c r="B259" s="12">
        <v>43624.564398148148</v>
      </c>
      <c r="C259" t="s">
        <v>1359</v>
      </c>
      <c r="D259" s="8" t="s">
        <v>1360</v>
      </c>
      <c r="E259" s="8" t="s">
        <v>1361</v>
      </c>
      <c r="F259" s="8">
        <v>17</v>
      </c>
      <c r="G259" t="s">
        <v>41</v>
      </c>
      <c r="H259" t="s">
        <v>42</v>
      </c>
      <c r="I259" s="8">
        <v>87932330</v>
      </c>
      <c r="L259" s="10" t="s">
        <v>64</v>
      </c>
      <c r="M259" t="s">
        <v>1362</v>
      </c>
      <c r="N259" s="10" t="s">
        <v>47</v>
      </c>
      <c r="O259" s="8" t="s">
        <v>1363</v>
      </c>
      <c r="P259" s="8">
        <v>11</v>
      </c>
      <c r="Q259" t="s">
        <v>65</v>
      </c>
      <c r="R259" t="s">
        <v>190</v>
      </c>
      <c r="S259" t="s">
        <v>405</v>
      </c>
      <c r="T259" s="4">
        <v>43526</v>
      </c>
      <c r="U259" s="4">
        <v>43645</v>
      </c>
      <c r="V259" s="8" t="s">
        <v>51</v>
      </c>
      <c r="W259" s="8" t="s">
        <v>80</v>
      </c>
      <c r="AE259" s="2"/>
      <c r="AJ259" t="s">
        <v>81</v>
      </c>
      <c r="AK259" s="8">
        <v>9</v>
      </c>
      <c r="AL259" s="8" t="s">
        <v>92</v>
      </c>
    </row>
    <row r="260" spans="1:38" x14ac:dyDescent="0.3">
      <c r="A260" s="8">
        <v>259</v>
      </c>
      <c r="B260" s="12">
        <v>43635.480983796297</v>
      </c>
      <c r="C260" t="s">
        <v>1364</v>
      </c>
      <c r="D260" s="8">
        <v>43579</v>
      </c>
      <c r="E260" s="8" t="s">
        <v>1365</v>
      </c>
      <c r="F260" s="8">
        <v>23</v>
      </c>
      <c r="G260" t="s">
        <v>41</v>
      </c>
      <c r="H260" t="s">
        <v>42</v>
      </c>
      <c r="I260" s="8">
        <v>43579</v>
      </c>
      <c r="L260" s="10" t="s">
        <v>64</v>
      </c>
      <c r="M260" t="s">
        <v>1366</v>
      </c>
      <c r="N260" s="10" t="s">
        <v>47</v>
      </c>
      <c r="O260" s="8">
        <v>89951307</v>
      </c>
      <c r="P260" s="8">
        <v>4</v>
      </c>
      <c r="Q260" t="s">
        <v>48</v>
      </c>
      <c r="R260" t="s">
        <v>190</v>
      </c>
      <c r="S260" t="s">
        <v>191</v>
      </c>
      <c r="T260" s="4">
        <v>43528</v>
      </c>
      <c r="U260" s="4">
        <v>43644</v>
      </c>
      <c r="V260" s="8" t="s">
        <v>68</v>
      </c>
      <c r="W260" s="8" t="s">
        <v>80</v>
      </c>
      <c r="AE260" s="2"/>
      <c r="AJ260" t="s">
        <v>81</v>
      </c>
      <c r="AK260" s="8">
        <v>10</v>
      </c>
      <c r="AL260" s="8" t="s">
        <v>92</v>
      </c>
    </row>
    <row r="261" spans="1:38" x14ac:dyDescent="0.3">
      <c r="A261" s="8">
        <v>260</v>
      </c>
      <c r="B261" s="9">
        <v>43769.734270833331</v>
      </c>
      <c r="C261" s="10" t="s">
        <v>1367</v>
      </c>
      <c r="D261" s="11" t="s">
        <v>1368</v>
      </c>
      <c r="E261" s="11" t="s">
        <v>1369</v>
      </c>
      <c r="F261" s="11">
        <v>32</v>
      </c>
      <c r="G261" s="10" t="s">
        <v>143</v>
      </c>
      <c r="H261" s="10" t="s">
        <v>42</v>
      </c>
      <c r="I261" s="11">
        <v>86449091</v>
      </c>
      <c r="J261" s="10" t="s">
        <v>1370</v>
      </c>
      <c r="K261" t="s">
        <v>64</v>
      </c>
      <c r="L261" t="s">
        <v>64</v>
      </c>
      <c r="M261" s="10" t="s">
        <v>1371</v>
      </c>
      <c r="N261" s="10" t="s">
        <v>47</v>
      </c>
      <c r="O261" s="11">
        <v>22500125</v>
      </c>
      <c r="P261" s="11">
        <v>5</v>
      </c>
      <c r="Q261" s="10" t="s">
        <v>48</v>
      </c>
      <c r="R261" s="10" t="s">
        <v>98</v>
      </c>
      <c r="S261" s="10" t="s">
        <v>183</v>
      </c>
      <c r="T261" s="4">
        <v>43759</v>
      </c>
      <c r="U261" s="4">
        <v>43818</v>
      </c>
      <c r="V261" s="11" t="s">
        <v>68</v>
      </c>
      <c r="W261" s="11" t="s">
        <v>52</v>
      </c>
      <c r="X261" s="10" t="s">
        <v>89</v>
      </c>
      <c r="Y261" s="10" t="s">
        <v>1045</v>
      </c>
      <c r="Z261" s="11"/>
      <c r="AA261" s="10"/>
      <c r="AB261" s="10" t="s">
        <v>412</v>
      </c>
      <c r="AC261" s="10" t="s">
        <v>1372</v>
      </c>
      <c r="AD261" s="11" t="s">
        <v>52</v>
      </c>
      <c r="AE261" s="1">
        <v>8000</v>
      </c>
      <c r="AF261" s="11"/>
      <c r="AG261" s="11"/>
      <c r="AH261" s="11"/>
      <c r="AI261" s="10" t="s">
        <v>57</v>
      </c>
      <c r="AJ261" s="10"/>
      <c r="AK261" s="11">
        <v>10</v>
      </c>
      <c r="AL261" s="8" t="s">
        <v>58</v>
      </c>
    </row>
    <row r="262" spans="1:38" x14ac:dyDescent="0.3">
      <c r="A262" s="8">
        <v>261</v>
      </c>
      <c r="B262" s="9">
        <v>43765.470393518517</v>
      </c>
      <c r="C262" s="10" t="s">
        <v>1373</v>
      </c>
      <c r="D262" s="11" t="s">
        <v>1374</v>
      </c>
      <c r="E262" s="11" t="s">
        <v>1375</v>
      </c>
      <c r="F262" s="11">
        <v>38</v>
      </c>
      <c r="G262" s="10" t="s">
        <v>127</v>
      </c>
      <c r="H262" s="10" t="s">
        <v>42</v>
      </c>
      <c r="I262" s="11">
        <v>57344073</v>
      </c>
      <c r="J262" s="10" t="s">
        <v>1376</v>
      </c>
      <c r="K262" t="s">
        <v>113</v>
      </c>
      <c r="L262" t="s">
        <v>113</v>
      </c>
      <c r="M262" s="10" t="s">
        <v>1377</v>
      </c>
      <c r="N262" t="s">
        <v>130</v>
      </c>
      <c r="O262" s="11">
        <v>78805591</v>
      </c>
      <c r="P262" s="11">
        <v>12</v>
      </c>
      <c r="Q262" s="10" t="s">
        <v>106</v>
      </c>
      <c r="R262" s="10" t="s">
        <v>78</v>
      </c>
      <c r="S262" s="10" t="s">
        <v>638</v>
      </c>
      <c r="T262" s="4">
        <v>43688</v>
      </c>
      <c r="U262" s="4">
        <v>43800</v>
      </c>
      <c r="V262" s="11" t="s">
        <v>51</v>
      </c>
      <c r="W262" s="11" t="s">
        <v>80</v>
      </c>
      <c r="X262" s="10"/>
      <c r="Y262" s="10"/>
      <c r="Z262" s="11"/>
      <c r="AA262" s="10"/>
      <c r="AB262" s="10"/>
      <c r="AC262" s="10"/>
      <c r="AD262" s="11"/>
      <c r="AE262" s="1"/>
      <c r="AF262" s="11"/>
      <c r="AG262" s="11"/>
      <c r="AH262" s="11"/>
      <c r="AI262" s="10"/>
      <c r="AJ262" s="10" t="s">
        <v>81</v>
      </c>
      <c r="AK262" s="11">
        <v>10</v>
      </c>
      <c r="AL262" s="8" t="s">
        <v>58</v>
      </c>
    </row>
    <row r="263" spans="1:38" x14ac:dyDescent="0.3">
      <c r="A263" s="8">
        <v>262</v>
      </c>
      <c r="B263" s="12">
        <v>43449</v>
      </c>
      <c r="C263" t="s">
        <v>1378</v>
      </c>
      <c r="D263" s="8" t="s">
        <v>1379</v>
      </c>
      <c r="E263" s="12">
        <v>36469</v>
      </c>
      <c r="F263" s="8">
        <v>19</v>
      </c>
      <c r="G263" t="s">
        <v>61</v>
      </c>
      <c r="H263" t="s">
        <v>42</v>
      </c>
      <c r="I263" s="8">
        <v>57926232</v>
      </c>
      <c r="J263" t="s">
        <v>1380</v>
      </c>
      <c r="K263" t="s">
        <v>113</v>
      </c>
      <c r="L263" t="s">
        <v>113</v>
      </c>
      <c r="O263" s="8">
        <v>84957818</v>
      </c>
      <c r="P263" s="8">
        <v>11</v>
      </c>
      <c r="Q263" s="18" t="s">
        <v>65</v>
      </c>
      <c r="R263" t="s">
        <v>78</v>
      </c>
      <c r="S263" t="s">
        <v>114</v>
      </c>
      <c r="T263" s="6">
        <v>43344</v>
      </c>
      <c r="U263" s="6">
        <v>43450</v>
      </c>
      <c r="V263" s="8" t="s">
        <v>68</v>
      </c>
      <c r="W263" s="8" t="s">
        <v>80</v>
      </c>
      <c r="AE263" s="20"/>
      <c r="AF263" s="19"/>
      <c r="AJ263" t="s">
        <v>108</v>
      </c>
      <c r="AK263" s="8">
        <v>10</v>
      </c>
      <c r="AL263" s="8" t="s">
        <v>71</v>
      </c>
    </row>
    <row r="264" spans="1:38" x14ac:dyDescent="0.3">
      <c r="A264" s="8">
        <v>263</v>
      </c>
      <c r="B264" s="9">
        <v>43756.6794212963</v>
      </c>
      <c r="C264" s="10" t="s">
        <v>1381</v>
      </c>
      <c r="D264" s="11" t="s">
        <v>1382</v>
      </c>
      <c r="E264" s="11" t="s">
        <v>1383</v>
      </c>
      <c r="F264" s="11">
        <v>30</v>
      </c>
      <c r="G264" s="10" t="s">
        <v>41</v>
      </c>
      <c r="H264" s="10" t="s">
        <v>42</v>
      </c>
      <c r="I264" s="11">
        <v>76331978</v>
      </c>
      <c r="J264" s="10" t="s">
        <v>1384</v>
      </c>
      <c r="K264" t="s">
        <v>64</v>
      </c>
      <c r="L264" t="s">
        <v>64</v>
      </c>
      <c r="M264" s="10" t="s">
        <v>1385</v>
      </c>
      <c r="N264" s="10" t="s">
        <v>130</v>
      </c>
      <c r="O264" s="11">
        <v>82436110</v>
      </c>
      <c r="P264" s="11">
        <v>11</v>
      </c>
      <c r="Q264" s="10" t="s">
        <v>65</v>
      </c>
      <c r="R264" s="10" t="s">
        <v>123</v>
      </c>
      <c r="S264" t="s">
        <v>124</v>
      </c>
      <c r="T264" s="4">
        <v>43745</v>
      </c>
      <c r="U264" s="4">
        <v>43770</v>
      </c>
      <c r="V264" s="11" t="s">
        <v>68</v>
      </c>
      <c r="W264" s="11" t="s">
        <v>80</v>
      </c>
      <c r="X264" s="10"/>
      <c r="Y264" s="10"/>
      <c r="Z264" s="11"/>
      <c r="AA264" s="10"/>
      <c r="AB264" s="10"/>
      <c r="AC264" s="10"/>
      <c r="AD264" s="11"/>
      <c r="AE264" s="1"/>
      <c r="AF264" s="11"/>
      <c r="AG264" s="11"/>
      <c r="AH264" s="11"/>
      <c r="AI264" s="10"/>
      <c r="AJ264" s="10" t="s">
        <v>108</v>
      </c>
      <c r="AK264" s="11">
        <v>10</v>
      </c>
      <c r="AL264" s="8" t="s">
        <v>58</v>
      </c>
    </row>
    <row r="265" spans="1:38" x14ac:dyDescent="0.3">
      <c r="A265" s="8">
        <v>264</v>
      </c>
      <c r="B265" s="12">
        <v>43661.673958333333</v>
      </c>
      <c r="C265" t="s">
        <v>1386</v>
      </c>
      <c r="E265" s="8" t="s">
        <v>1387</v>
      </c>
      <c r="F265" s="8">
        <v>17</v>
      </c>
      <c r="G265" t="s">
        <v>41</v>
      </c>
      <c r="H265" t="s">
        <v>42</v>
      </c>
      <c r="I265" s="8">
        <v>81679666</v>
      </c>
      <c r="J265" t="s">
        <v>1388</v>
      </c>
      <c r="K265" t="s">
        <v>64</v>
      </c>
      <c r="L265" t="s">
        <v>64</v>
      </c>
      <c r="M265" t="s">
        <v>1389</v>
      </c>
      <c r="N265" s="10" t="s">
        <v>47</v>
      </c>
      <c r="O265" s="8">
        <v>89294203</v>
      </c>
      <c r="P265" s="8">
        <v>9</v>
      </c>
      <c r="Q265" t="s">
        <v>65</v>
      </c>
      <c r="R265" t="s">
        <v>155</v>
      </c>
      <c r="S265" s="10" t="s">
        <v>156</v>
      </c>
      <c r="T265" s="4">
        <v>43619</v>
      </c>
      <c r="U265" s="4">
        <v>43686</v>
      </c>
      <c r="V265" s="8" t="s">
        <v>68</v>
      </c>
      <c r="W265" s="8" t="s">
        <v>80</v>
      </c>
      <c r="AE265" s="2"/>
      <c r="AJ265" s="10" t="s">
        <v>1390</v>
      </c>
      <c r="AK265" s="8">
        <v>5</v>
      </c>
      <c r="AL265" s="8" t="s">
        <v>92</v>
      </c>
    </row>
    <row r="266" spans="1:38" x14ac:dyDescent="0.3">
      <c r="A266" s="8">
        <v>265</v>
      </c>
      <c r="B266" s="12">
        <v>43652.458402777775</v>
      </c>
      <c r="C266" t="s">
        <v>1391</v>
      </c>
      <c r="D266" s="8" t="s">
        <v>1392</v>
      </c>
      <c r="E266" s="8" t="s">
        <v>1393</v>
      </c>
      <c r="F266" s="8">
        <v>25</v>
      </c>
      <c r="G266" s="10" t="s">
        <v>143</v>
      </c>
      <c r="H266" t="s">
        <v>42</v>
      </c>
      <c r="I266" s="8">
        <v>77235701</v>
      </c>
      <c r="L266" s="10" t="s">
        <v>113</v>
      </c>
      <c r="M266" t="s">
        <v>1394</v>
      </c>
      <c r="N266" s="10" t="s">
        <v>186</v>
      </c>
      <c r="O266" s="8">
        <v>76119061</v>
      </c>
      <c r="P266" s="8">
        <v>11</v>
      </c>
      <c r="Q266" t="s">
        <v>65</v>
      </c>
      <c r="R266" t="s">
        <v>78</v>
      </c>
      <c r="S266" s="10" t="s">
        <v>152</v>
      </c>
      <c r="T266" s="4">
        <v>43561</v>
      </c>
      <c r="U266" s="4">
        <v>43666</v>
      </c>
      <c r="V266" s="8" t="s">
        <v>68</v>
      </c>
      <c r="W266" s="8" t="s">
        <v>52</v>
      </c>
      <c r="X266" t="s">
        <v>212</v>
      </c>
      <c r="Y266" t="s">
        <v>1395</v>
      </c>
      <c r="AA266" t="s">
        <v>1396</v>
      </c>
      <c r="AB266" t="s">
        <v>55</v>
      </c>
      <c r="AC266" t="s">
        <v>1397</v>
      </c>
      <c r="AD266" s="8" t="s">
        <v>52</v>
      </c>
      <c r="AE266" s="2">
        <v>5000</v>
      </c>
      <c r="AF266" s="8">
        <v>7</v>
      </c>
      <c r="AG266" s="8">
        <v>6</v>
      </c>
      <c r="AH266" s="8">
        <v>10</v>
      </c>
      <c r="AI266" t="s">
        <v>57</v>
      </c>
      <c r="AK266" s="8">
        <v>10</v>
      </c>
      <c r="AL266" s="8" t="s">
        <v>92</v>
      </c>
    </row>
    <row r="267" spans="1:38" x14ac:dyDescent="0.3">
      <c r="A267" s="8">
        <v>266</v>
      </c>
      <c r="B267" s="9">
        <v>43768.414988425924</v>
      </c>
      <c r="C267" s="10" t="s">
        <v>1398</v>
      </c>
      <c r="D267" s="11" t="s">
        <v>1399</v>
      </c>
      <c r="E267" s="11" t="s">
        <v>1400</v>
      </c>
      <c r="F267" s="11">
        <v>43</v>
      </c>
      <c r="G267" s="10" t="s">
        <v>143</v>
      </c>
      <c r="H267" s="10" t="s">
        <v>42</v>
      </c>
      <c r="I267" s="11">
        <v>81124599</v>
      </c>
      <c r="J267" s="10" t="s">
        <v>1401</v>
      </c>
      <c r="K267" t="s">
        <v>64</v>
      </c>
      <c r="L267" t="s">
        <v>64</v>
      </c>
      <c r="M267" s="10" t="s">
        <v>1402</v>
      </c>
      <c r="N267" t="s">
        <v>130</v>
      </c>
      <c r="O267" s="11"/>
      <c r="P267" s="11">
        <v>12</v>
      </c>
      <c r="Q267" s="10" t="s">
        <v>106</v>
      </c>
      <c r="R267" s="10" t="s">
        <v>311</v>
      </c>
      <c r="S267" s="10" t="s">
        <v>312</v>
      </c>
      <c r="T267" s="4">
        <v>43726</v>
      </c>
      <c r="U267" s="4">
        <v>43789</v>
      </c>
      <c r="V267" s="11" t="s">
        <v>51</v>
      </c>
      <c r="W267" s="11" t="s">
        <v>52</v>
      </c>
      <c r="X267" t="s">
        <v>212</v>
      </c>
      <c r="Y267" s="10" t="s">
        <v>1403</v>
      </c>
      <c r="Z267" s="11"/>
      <c r="AA267" s="10"/>
      <c r="AB267" s="10" t="s">
        <v>476</v>
      </c>
      <c r="AC267" t="s">
        <v>1404</v>
      </c>
      <c r="AD267" s="11" t="s">
        <v>80</v>
      </c>
      <c r="AE267" s="1">
        <v>4500</v>
      </c>
      <c r="AF267" s="11">
        <v>1</v>
      </c>
      <c r="AG267" s="11">
        <v>6</v>
      </c>
      <c r="AH267" s="11">
        <v>8</v>
      </c>
      <c r="AI267" s="10" t="s">
        <v>91</v>
      </c>
      <c r="AJ267" s="10"/>
      <c r="AK267" s="11">
        <v>9</v>
      </c>
      <c r="AL267" s="8" t="s">
        <v>58</v>
      </c>
    </row>
    <row r="268" spans="1:38" x14ac:dyDescent="0.3">
      <c r="A268" s="8">
        <v>267</v>
      </c>
      <c r="B268" s="12">
        <v>43449</v>
      </c>
      <c r="C268" t="s">
        <v>1405</v>
      </c>
      <c r="E268" s="12">
        <v>36749</v>
      </c>
      <c r="F268" s="16">
        <v>18</v>
      </c>
      <c r="G268" t="s">
        <v>61</v>
      </c>
      <c r="H268" t="s">
        <v>42</v>
      </c>
      <c r="I268" s="17">
        <v>77715487</v>
      </c>
      <c r="J268" t="s">
        <v>1406</v>
      </c>
      <c r="K268" s="18" t="s">
        <v>64</v>
      </c>
      <c r="L268" s="18" t="s">
        <v>64</v>
      </c>
      <c r="O268" s="17"/>
      <c r="P268" s="8">
        <v>11</v>
      </c>
      <c r="Q268" s="18" t="s">
        <v>65</v>
      </c>
      <c r="R268" t="s">
        <v>132</v>
      </c>
      <c r="S268" t="s">
        <v>133</v>
      </c>
      <c r="T268" s="6">
        <v>43409</v>
      </c>
      <c r="U268" s="6">
        <v>43451</v>
      </c>
      <c r="V268" s="8" t="s">
        <v>68</v>
      </c>
      <c r="W268" s="8" t="s">
        <v>80</v>
      </c>
      <c r="AF268" s="19"/>
      <c r="AJ268" t="s">
        <v>108</v>
      </c>
      <c r="AK268" s="8">
        <v>10</v>
      </c>
      <c r="AL268" s="8" t="s">
        <v>71</v>
      </c>
    </row>
    <row r="269" spans="1:38" x14ac:dyDescent="0.3">
      <c r="A269" s="8">
        <v>268</v>
      </c>
      <c r="B269" s="12">
        <v>43449</v>
      </c>
      <c r="C269" t="s">
        <v>1407</v>
      </c>
      <c r="E269" s="12">
        <v>37151</v>
      </c>
      <c r="F269" s="8">
        <v>17</v>
      </c>
      <c r="G269" t="s">
        <v>61</v>
      </c>
      <c r="H269" t="s">
        <v>42</v>
      </c>
      <c r="I269" s="8">
        <v>88868750</v>
      </c>
      <c r="J269" t="s">
        <v>1408</v>
      </c>
      <c r="K269" t="s">
        <v>1409</v>
      </c>
      <c r="L269" t="s">
        <v>76</v>
      </c>
      <c r="O269" s="8">
        <v>78444450</v>
      </c>
      <c r="P269" s="8">
        <v>11</v>
      </c>
      <c r="Q269" s="18" t="s">
        <v>65</v>
      </c>
      <c r="R269" t="s">
        <v>78</v>
      </c>
      <c r="S269" t="s">
        <v>114</v>
      </c>
      <c r="T269" s="6">
        <v>43344</v>
      </c>
      <c r="U269" s="6">
        <v>43450</v>
      </c>
      <c r="V269" s="8" t="s">
        <v>51</v>
      </c>
      <c r="W269" s="8" t="s">
        <v>80</v>
      </c>
      <c r="AE269" s="20"/>
      <c r="AF269" s="19"/>
      <c r="AJ269" t="s">
        <v>108</v>
      </c>
      <c r="AK269" s="8">
        <v>4</v>
      </c>
      <c r="AL269" s="8" t="s">
        <v>71</v>
      </c>
    </row>
    <row r="270" spans="1:38" x14ac:dyDescent="0.3">
      <c r="A270" s="8">
        <v>269</v>
      </c>
      <c r="B270" s="9">
        <v>43794.576550925929</v>
      </c>
      <c r="C270" s="10" t="s">
        <v>1410</v>
      </c>
      <c r="D270" s="11" t="s">
        <v>1411</v>
      </c>
      <c r="E270" s="11" t="s">
        <v>1412</v>
      </c>
      <c r="F270" s="11">
        <v>16</v>
      </c>
      <c r="G270" s="10" t="s">
        <v>177</v>
      </c>
      <c r="H270" s="10" t="s">
        <v>42</v>
      </c>
      <c r="I270" s="11">
        <v>88991985</v>
      </c>
      <c r="J270" s="10" t="s">
        <v>1413</v>
      </c>
      <c r="K270" s="10" t="s">
        <v>743</v>
      </c>
      <c r="L270" s="10" t="s">
        <v>552</v>
      </c>
      <c r="M270" s="10" t="s">
        <v>1414</v>
      </c>
      <c r="N270" t="s">
        <v>186</v>
      </c>
      <c r="O270" s="11">
        <v>88991985</v>
      </c>
      <c r="P270" s="11">
        <v>8</v>
      </c>
      <c r="Q270" s="10" t="s">
        <v>65</v>
      </c>
      <c r="R270" s="10" t="s">
        <v>49</v>
      </c>
      <c r="S270" s="10" t="s">
        <v>203</v>
      </c>
      <c r="T270" s="4">
        <v>43726</v>
      </c>
      <c r="U270" s="4">
        <v>43748</v>
      </c>
      <c r="V270" s="11" t="s">
        <v>68</v>
      </c>
      <c r="W270" s="11" t="s">
        <v>80</v>
      </c>
      <c r="X270" s="10"/>
      <c r="Y270" s="10"/>
      <c r="Z270" s="11"/>
      <c r="AA270" s="10"/>
      <c r="AB270" s="10"/>
      <c r="AC270" s="10"/>
      <c r="AD270" s="11"/>
      <c r="AE270" s="1"/>
      <c r="AF270" s="11"/>
      <c r="AG270" s="11"/>
      <c r="AH270" s="11"/>
      <c r="AI270" s="10"/>
      <c r="AJ270" s="10" t="s">
        <v>90</v>
      </c>
      <c r="AK270" s="11"/>
      <c r="AL270" s="8" t="s">
        <v>58</v>
      </c>
    </row>
    <row r="271" spans="1:38" x14ac:dyDescent="0.3">
      <c r="A271" s="8">
        <v>270</v>
      </c>
      <c r="B271" s="9">
        <v>43752.706354166665</v>
      </c>
      <c r="C271" s="10" t="s">
        <v>1415</v>
      </c>
      <c r="D271" s="11" t="s">
        <v>1416</v>
      </c>
      <c r="E271" s="13">
        <v>32889</v>
      </c>
      <c r="F271" s="11">
        <v>29</v>
      </c>
      <c r="G271" s="10" t="s">
        <v>41</v>
      </c>
      <c r="H271" s="10" t="s">
        <v>42</v>
      </c>
      <c r="I271" s="11">
        <v>75009041</v>
      </c>
      <c r="J271" s="10" t="s">
        <v>1417</v>
      </c>
      <c r="K271" t="s">
        <v>64</v>
      </c>
      <c r="L271" t="s">
        <v>64</v>
      </c>
      <c r="M271" s="10" t="s">
        <v>1418</v>
      </c>
      <c r="N271" s="10" t="s">
        <v>47</v>
      </c>
      <c r="O271" s="11">
        <v>89618956</v>
      </c>
      <c r="P271" s="11">
        <v>11</v>
      </c>
      <c r="Q271" s="10" t="s">
        <v>65</v>
      </c>
      <c r="R271" s="10" t="s">
        <v>190</v>
      </c>
      <c r="S271" s="10" t="s">
        <v>291</v>
      </c>
      <c r="T271" s="4">
        <v>43654</v>
      </c>
      <c r="U271" s="4">
        <v>43789</v>
      </c>
      <c r="V271" s="11" t="s">
        <v>51</v>
      </c>
      <c r="W271" s="11" t="s">
        <v>80</v>
      </c>
      <c r="X271" s="10"/>
      <c r="Y271" s="10"/>
      <c r="Z271" s="11"/>
      <c r="AA271" s="10"/>
      <c r="AB271" s="10"/>
      <c r="AC271" s="10"/>
      <c r="AD271" s="11"/>
      <c r="AE271" s="1"/>
      <c r="AF271" s="11"/>
      <c r="AG271" s="11"/>
      <c r="AH271" s="11"/>
      <c r="AI271" s="10"/>
      <c r="AJ271" s="10" t="s">
        <v>81</v>
      </c>
      <c r="AK271" s="11">
        <v>10</v>
      </c>
      <c r="AL271" s="8" t="s">
        <v>58</v>
      </c>
    </row>
    <row r="272" spans="1:38" x14ac:dyDescent="0.3">
      <c r="A272" s="8">
        <v>271</v>
      </c>
      <c r="B272" s="12">
        <v>43655.630937499998</v>
      </c>
      <c r="C272" t="s">
        <v>1419</v>
      </c>
      <c r="E272" s="8" t="s">
        <v>1420</v>
      </c>
      <c r="F272" s="8">
        <v>19</v>
      </c>
      <c r="G272" t="s">
        <v>41</v>
      </c>
      <c r="H272" t="s">
        <v>42</v>
      </c>
      <c r="I272" s="8">
        <v>75268456</v>
      </c>
      <c r="L272" s="10" t="s">
        <v>64</v>
      </c>
      <c r="M272" t="s">
        <v>1421</v>
      </c>
      <c r="N272" s="10" t="s">
        <v>47</v>
      </c>
      <c r="O272" s="8">
        <v>87474340</v>
      </c>
      <c r="P272" s="8">
        <v>9</v>
      </c>
      <c r="Q272" t="s">
        <v>65</v>
      </c>
      <c r="R272" t="s">
        <v>155</v>
      </c>
      <c r="S272" s="10" t="s">
        <v>156</v>
      </c>
      <c r="T272" s="4">
        <v>43619</v>
      </c>
      <c r="U272" s="4">
        <v>43686</v>
      </c>
      <c r="V272" s="8" t="s">
        <v>68</v>
      </c>
      <c r="W272" s="8" t="s">
        <v>80</v>
      </c>
      <c r="AE272" s="2"/>
      <c r="AJ272" s="10" t="s">
        <v>108</v>
      </c>
      <c r="AK272" s="8">
        <v>10</v>
      </c>
      <c r="AL272" s="8" t="s">
        <v>92</v>
      </c>
    </row>
    <row r="273" spans="1:38" x14ac:dyDescent="0.3">
      <c r="A273" s="8">
        <v>272</v>
      </c>
      <c r="B273" s="9">
        <v>43748.623483796298</v>
      </c>
      <c r="C273" s="10" t="s">
        <v>1422</v>
      </c>
      <c r="D273" s="11" t="s">
        <v>1423</v>
      </c>
      <c r="E273" s="11" t="s">
        <v>1424</v>
      </c>
      <c r="F273" s="11">
        <v>20</v>
      </c>
      <c r="G273" s="10" t="s">
        <v>41</v>
      </c>
      <c r="H273" s="10" t="s">
        <v>42</v>
      </c>
      <c r="I273" s="11">
        <v>88790273</v>
      </c>
      <c r="J273" s="10" t="s">
        <v>1425</v>
      </c>
      <c r="K273" s="10" t="s">
        <v>361</v>
      </c>
      <c r="L273" s="10" t="s">
        <v>45</v>
      </c>
      <c r="M273" s="10" t="s">
        <v>1426</v>
      </c>
      <c r="N273" s="10" t="s">
        <v>47</v>
      </c>
      <c r="O273" s="11">
        <v>0</v>
      </c>
      <c r="P273" s="11">
        <v>6</v>
      </c>
      <c r="Q273" s="10" t="s">
        <v>170</v>
      </c>
      <c r="R273" s="10" t="s">
        <v>147</v>
      </c>
      <c r="S273" s="10" t="s">
        <v>148</v>
      </c>
      <c r="T273" s="4">
        <v>43620</v>
      </c>
      <c r="U273" s="4">
        <v>43734</v>
      </c>
      <c r="V273" s="11" t="s">
        <v>68</v>
      </c>
      <c r="W273" s="11" t="s">
        <v>80</v>
      </c>
      <c r="X273" s="10"/>
      <c r="Y273" s="10"/>
      <c r="Z273" s="11"/>
      <c r="AA273" s="10"/>
      <c r="AB273" s="10"/>
      <c r="AC273" s="10"/>
      <c r="AD273" s="11"/>
      <c r="AE273" s="1"/>
      <c r="AF273" s="11"/>
      <c r="AG273" s="11"/>
      <c r="AH273" s="11"/>
      <c r="AI273" s="10"/>
      <c r="AJ273" s="10" t="s">
        <v>81</v>
      </c>
      <c r="AK273" s="11">
        <v>10</v>
      </c>
      <c r="AL273" s="8" t="s">
        <v>58</v>
      </c>
    </row>
    <row r="274" spans="1:38" x14ac:dyDescent="0.3">
      <c r="A274" s="8">
        <v>273</v>
      </c>
      <c r="B274" s="9">
        <v>43776.456412037034</v>
      </c>
      <c r="C274" s="10" t="s">
        <v>1427</v>
      </c>
      <c r="D274" s="11" t="s">
        <v>1428</v>
      </c>
      <c r="E274" s="11" t="s">
        <v>1429</v>
      </c>
      <c r="F274" s="11">
        <v>18</v>
      </c>
      <c r="G274" s="10" t="s">
        <v>41</v>
      </c>
      <c r="H274" s="10" t="s">
        <v>42</v>
      </c>
      <c r="I274" s="11">
        <v>81665783</v>
      </c>
      <c r="J274" s="10" t="s">
        <v>1430</v>
      </c>
      <c r="K274" t="s">
        <v>64</v>
      </c>
      <c r="L274" t="s">
        <v>64</v>
      </c>
      <c r="M274" s="10" t="s">
        <v>1431</v>
      </c>
      <c r="N274" s="10" t="s">
        <v>47</v>
      </c>
      <c r="O274" s="11">
        <v>85759782</v>
      </c>
      <c r="P274" s="11">
        <v>11</v>
      </c>
      <c r="Q274" s="10" t="s">
        <v>65</v>
      </c>
      <c r="R274" s="10" t="s">
        <v>1165</v>
      </c>
      <c r="S274" s="10" t="s">
        <v>79</v>
      </c>
      <c r="T274" s="4">
        <v>43734</v>
      </c>
      <c r="U274" s="4">
        <v>43808</v>
      </c>
      <c r="V274" s="11" t="s">
        <v>68</v>
      </c>
      <c r="W274" s="11" t="s">
        <v>80</v>
      </c>
      <c r="X274" s="10"/>
      <c r="Y274" s="10"/>
      <c r="Z274" s="11"/>
      <c r="AA274" s="10"/>
      <c r="AB274" s="10"/>
      <c r="AC274" s="10"/>
      <c r="AD274" s="11"/>
      <c r="AE274" s="1"/>
      <c r="AF274" s="11"/>
      <c r="AG274" s="11"/>
      <c r="AH274" s="11"/>
      <c r="AI274" s="10"/>
      <c r="AJ274" s="10" t="s">
        <v>81</v>
      </c>
      <c r="AK274" s="11">
        <v>10</v>
      </c>
      <c r="AL274" s="8" t="s">
        <v>58</v>
      </c>
    </row>
    <row r="275" spans="1:38" x14ac:dyDescent="0.3">
      <c r="A275" s="8">
        <v>274</v>
      </c>
      <c r="B275" s="9">
        <v>43787.568923611114</v>
      </c>
      <c r="C275" s="10" t="s">
        <v>1432</v>
      </c>
      <c r="D275" s="11" t="s">
        <v>1433</v>
      </c>
      <c r="E275" s="11" t="s">
        <v>1434</v>
      </c>
      <c r="F275" s="11">
        <v>66</v>
      </c>
      <c r="G275" s="10" t="s">
        <v>127</v>
      </c>
      <c r="H275" s="10" t="s">
        <v>42</v>
      </c>
      <c r="I275" s="11">
        <v>83854376</v>
      </c>
      <c r="J275" s="10" t="s">
        <v>1435</v>
      </c>
      <c r="K275" t="s">
        <v>64</v>
      </c>
      <c r="L275" t="s">
        <v>64</v>
      </c>
      <c r="M275" s="10" t="s">
        <v>1436</v>
      </c>
      <c r="N275" t="s">
        <v>186</v>
      </c>
      <c r="O275" s="11">
        <v>77722398</v>
      </c>
      <c r="P275" s="11">
        <v>8</v>
      </c>
      <c r="Q275" s="10" t="s">
        <v>65</v>
      </c>
      <c r="R275" s="10" t="s">
        <v>49</v>
      </c>
      <c r="S275" s="10" t="s">
        <v>203</v>
      </c>
      <c r="T275" s="4">
        <v>43627</v>
      </c>
      <c r="U275" s="4">
        <v>43677</v>
      </c>
      <c r="V275" s="11" t="s">
        <v>68</v>
      </c>
      <c r="W275" s="11" t="s">
        <v>52</v>
      </c>
      <c r="X275" s="10" t="s">
        <v>89</v>
      </c>
      <c r="Y275" s="10"/>
      <c r="Z275" s="11"/>
      <c r="AA275" s="10"/>
      <c r="AB275" s="10" t="s">
        <v>729</v>
      </c>
      <c r="AC275" s="10" t="s">
        <v>708</v>
      </c>
      <c r="AD275" s="11" t="s">
        <v>80</v>
      </c>
      <c r="AE275" s="1">
        <v>3000</v>
      </c>
      <c r="AF275" s="11">
        <v>47</v>
      </c>
      <c r="AG275" s="11">
        <v>5</v>
      </c>
      <c r="AH275" s="11">
        <v>8</v>
      </c>
      <c r="AI275" s="10" t="s">
        <v>91</v>
      </c>
      <c r="AJ275" s="10"/>
      <c r="AK275" s="11">
        <v>10</v>
      </c>
      <c r="AL275" s="8" t="s">
        <v>58</v>
      </c>
    </row>
    <row r="276" spans="1:38" x14ac:dyDescent="0.3">
      <c r="A276" s="8">
        <v>275</v>
      </c>
      <c r="B276" s="12">
        <v>43449</v>
      </c>
      <c r="C276" t="s">
        <v>1437</v>
      </c>
      <c r="D276" s="8" t="s">
        <v>1438</v>
      </c>
      <c r="E276" s="12">
        <v>31244</v>
      </c>
      <c r="F276" s="8">
        <v>33</v>
      </c>
      <c r="G276" t="s">
        <v>61</v>
      </c>
      <c r="H276" t="s">
        <v>42</v>
      </c>
      <c r="I276" s="8">
        <v>76370140</v>
      </c>
      <c r="J276" t="s">
        <v>1439</v>
      </c>
      <c r="K276" t="s">
        <v>1440</v>
      </c>
      <c r="L276" t="s">
        <v>113</v>
      </c>
      <c r="O276" s="8">
        <v>78259528</v>
      </c>
      <c r="P276" s="8">
        <v>11</v>
      </c>
      <c r="Q276" s="18" t="s">
        <v>65</v>
      </c>
      <c r="R276" t="s">
        <v>78</v>
      </c>
      <c r="S276" t="s">
        <v>114</v>
      </c>
      <c r="T276" s="6">
        <v>43344</v>
      </c>
      <c r="U276" s="6">
        <v>43450</v>
      </c>
      <c r="V276" s="8" t="s">
        <v>68</v>
      </c>
      <c r="W276" s="8" t="s">
        <v>52</v>
      </c>
      <c r="X276" t="s">
        <v>115</v>
      </c>
      <c r="Y276" t="s">
        <v>1441</v>
      </c>
      <c r="AB276" t="s">
        <v>70</v>
      </c>
      <c r="AC276" t="s">
        <v>1442</v>
      </c>
      <c r="AD276" s="8" t="s">
        <v>52</v>
      </c>
      <c r="AE276" s="20">
        <v>4500</v>
      </c>
      <c r="AF276" s="19"/>
      <c r="AG276" s="8">
        <v>5</v>
      </c>
      <c r="AH276" s="8">
        <v>9</v>
      </c>
      <c r="AI276" t="s">
        <v>57</v>
      </c>
      <c r="AJ276" t="s">
        <v>108</v>
      </c>
      <c r="AK276" s="8">
        <v>10</v>
      </c>
      <c r="AL276" s="8" t="s">
        <v>71</v>
      </c>
    </row>
    <row r="277" spans="1:38" x14ac:dyDescent="0.3">
      <c r="A277" s="8">
        <v>276</v>
      </c>
      <c r="B277" s="9">
        <v>43749.409317129626</v>
      </c>
      <c r="C277" s="10" t="s">
        <v>1443</v>
      </c>
      <c r="D277" s="11" t="s">
        <v>1444</v>
      </c>
      <c r="E277" s="11" t="s">
        <v>1445</v>
      </c>
      <c r="F277" s="11">
        <v>20</v>
      </c>
      <c r="G277" s="10" t="s">
        <v>41</v>
      </c>
      <c r="H277" s="10" t="s">
        <v>119</v>
      </c>
      <c r="I277" s="11">
        <v>78911210</v>
      </c>
      <c r="J277" s="10" t="s">
        <v>1446</v>
      </c>
      <c r="K277" s="10" t="s">
        <v>780</v>
      </c>
      <c r="L277" s="10" t="s">
        <v>45</v>
      </c>
      <c r="M277" s="10" t="s">
        <v>1447</v>
      </c>
      <c r="N277" s="10" t="s">
        <v>47</v>
      </c>
      <c r="O277" s="11">
        <v>78911210</v>
      </c>
      <c r="P277" s="11">
        <v>11</v>
      </c>
      <c r="Q277" s="10" t="s">
        <v>65</v>
      </c>
      <c r="R277" s="10" t="s">
        <v>147</v>
      </c>
      <c r="S277" s="10" t="s">
        <v>560</v>
      </c>
      <c r="T277" s="4">
        <v>43622</v>
      </c>
      <c r="U277" s="4">
        <v>43734</v>
      </c>
      <c r="V277" s="11" t="s">
        <v>68</v>
      </c>
      <c r="W277" s="11" t="s">
        <v>80</v>
      </c>
      <c r="X277" s="10"/>
      <c r="Y277" s="10"/>
      <c r="Z277" s="11"/>
      <c r="AA277" s="10"/>
      <c r="AB277" s="10"/>
      <c r="AC277" s="10"/>
      <c r="AD277" s="11"/>
      <c r="AE277" s="1"/>
      <c r="AF277" s="11"/>
      <c r="AG277" s="11"/>
      <c r="AH277" s="11"/>
      <c r="AI277" s="10"/>
      <c r="AJ277" s="10" t="s">
        <v>157</v>
      </c>
      <c r="AK277" s="11">
        <v>10</v>
      </c>
      <c r="AL277" s="8" t="s">
        <v>58</v>
      </c>
    </row>
    <row r="278" spans="1:38" x14ac:dyDescent="0.3">
      <c r="A278" s="8">
        <v>277</v>
      </c>
      <c r="B278" s="9">
        <v>43748.504131944443</v>
      </c>
      <c r="C278" s="10" t="s">
        <v>1448</v>
      </c>
      <c r="D278" s="11" t="s">
        <v>1449</v>
      </c>
      <c r="E278" s="11" t="s">
        <v>1450</v>
      </c>
      <c r="F278" s="11">
        <v>23</v>
      </c>
      <c r="G278" s="10" t="s">
        <v>143</v>
      </c>
      <c r="H278" s="10" t="s">
        <v>119</v>
      </c>
      <c r="I278" s="11">
        <v>85142246</v>
      </c>
      <c r="J278" s="10" t="s">
        <v>1451</v>
      </c>
      <c r="K278" s="10" t="s">
        <v>361</v>
      </c>
      <c r="L278" s="10" t="s">
        <v>45</v>
      </c>
      <c r="M278" s="10" t="s">
        <v>1452</v>
      </c>
      <c r="N278" s="10" t="s">
        <v>47</v>
      </c>
      <c r="O278" s="11">
        <v>0</v>
      </c>
      <c r="P278" s="11">
        <v>11</v>
      </c>
      <c r="Q278" s="10" t="s">
        <v>65</v>
      </c>
      <c r="R278" s="10" t="s">
        <v>147</v>
      </c>
      <c r="S278" s="10" t="s">
        <v>148</v>
      </c>
      <c r="T278" s="4">
        <v>43620</v>
      </c>
      <c r="U278" s="4">
        <v>43734</v>
      </c>
      <c r="V278" s="11" t="s">
        <v>68</v>
      </c>
      <c r="W278" s="11" t="s">
        <v>80</v>
      </c>
      <c r="X278" s="10"/>
      <c r="Y278" s="10"/>
      <c r="Z278" s="11"/>
      <c r="AA278" s="10"/>
      <c r="AB278" s="10"/>
      <c r="AC278" s="10"/>
      <c r="AD278" s="11"/>
      <c r="AE278" s="1"/>
      <c r="AF278" s="11"/>
      <c r="AG278" s="11"/>
      <c r="AH278" s="11"/>
      <c r="AI278" s="10"/>
      <c r="AJ278" s="10" t="s">
        <v>81</v>
      </c>
      <c r="AK278" s="11">
        <v>10</v>
      </c>
      <c r="AL278" s="8" t="s">
        <v>58</v>
      </c>
    </row>
    <row r="279" spans="1:38" x14ac:dyDescent="0.3">
      <c r="A279" s="8">
        <v>278</v>
      </c>
      <c r="B279" s="9">
        <v>43749.55777777778</v>
      </c>
      <c r="C279" s="10" t="s">
        <v>1453</v>
      </c>
      <c r="D279" s="11" t="s">
        <v>1454</v>
      </c>
      <c r="E279" s="11" t="s">
        <v>1455</v>
      </c>
      <c r="F279" s="11">
        <v>21</v>
      </c>
      <c r="G279" s="10" t="s">
        <v>143</v>
      </c>
      <c r="H279" s="10" t="s">
        <v>119</v>
      </c>
      <c r="I279" s="11">
        <v>0</v>
      </c>
      <c r="J279" s="10" t="s">
        <v>1456</v>
      </c>
      <c r="K279" s="10" t="s">
        <v>558</v>
      </c>
      <c r="L279" s="10" t="s">
        <v>45</v>
      </c>
      <c r="M279" s="10" t="s">
        <v>1457</v>
      </c>
      <c r="N279" t="s">
        <v>130</v>
      </c>
      <c r="O279" s="11">
        <v>0</v>
      </c>
      <c r="P279" s="11">
        <v>9</v>
      </c>
      <c r="Q279" s="10" t="s">
        <v>65</v>
      </c>
      <c r="R279" s="10" t="s">
        <v>147</v>
      </c>
      <c r="S279" s="10" t="s">
        <v>560</v>
      </c>
      <c r="T279" s="4">
        <v>43619</v>
      </c>
      <c r="U279" s="4">
        <v>43738</v>
      </c>
      <c r="V279" s="11" t="s">
        <v>68</v>
      </c>
      <c r="W279" s="11" t="s">
        <v>80</v>
      </c>
      <c r="X279" s="10"/>
      <c r="Y279" s="10"/>
      <c r="Z279" s="11"/>
      <c r="AA279" s="10"/>
      <c r="AB279" s="10"/>
      <c r="AC279" s="10"/>
      <c r="AD279" s="11"/>
      <c r="AE279" s="1"/>
      <c r="AF279" s="11"/>
      <c r="AG279" s="11"/>
      <c r="AH279" s="11"/>
      <c r="AI279" s="10"/>
      <c r="AJ279" s="10" t="s">
        <v>81</v>
      </c>
      <c r="AK279" s="11">
        <v>10</v>
      </c>
      <c r="AL279" s="8" t="s">
        <v>58</v>
      </c>
    </row>
    <row r="280" spans="1:38" x14ac:dyDescent="0.3">
      <c r="A280" s="8">
        <v>279</v>
      </c>
      <c r="B280" s="9">
        <v>43791.507013888891</v>
      </c>
      <c r="C280" s="10" t="s">
        <v>1458</v>
      </c>
      <c r="D280" s="11" t="s">
        <v>1459</v>
      </c>
      <c r="E280" s="11" t="s">
        <v>1460</v>
      </c>
      <c r="F280" s="11">
        <v>25</v>
      </c>
      <c r="G280" s="10" t="s">
        <v>127</v>
      </c>
      <c r="H280" s="10" t="s">
        <v>119</v>
      </c>
      <c r="I280" s="11">
        <v>75490704</v>
      </c>
      <c r="J280" s="10" t="s">
        <v>1461</v>
      </c>
      <c r="K280" s="10" t="s">
        <v>558</v>
      </c>
      <c r="L280" s="10" t="s">
        <v>45</v>
      </c>
      <c r="M280" s="10" t="s">
        <v>1462</v>
      </c>
      <c r="N280" t="s">
        <v>130</v>
      </c>
      <c r="O280" s="11">
        <v>75490704</v>
      </c>
      <c r="P280" s="11">
        <v>11</v>
      </c>
      <c r="Q280" s="10" t="s">
        <v>65</v>
      </c>
      <c r="R280" s="10" t="s">
        <v>49</v>
      </c>
      <c r="S280" s="10" t="s">
        <v>203</v>
      </c>
      <c r="T280" s="4">
        <v>43734</v>
      </c>
      <c r="U280" s="4">
        <v>43777</v>
      </c>
      <c r="V280" s="11" t="s">
        <v>134</v>
      </c>
      <c r="W280" s="11" t="s">
        <v>80</v>
      </c>
      <c r="X280" s="10"/>
      <c r="Y280" s="10"/>
      <c r="Z280" s="11"/>
      <c r="AA280" s="10"/>
      <c r="AB280" s="10"/>
      <c r="AC280" s="10"/>
      <c r="AD280" s="11"/>
      <c r="AE280" s="1"/>
      <c r="AF280" s="11"/>
      <c r="AG280" s="11"/>
      <c r="AH280" s="11"/>
      <c r="AI280" s="10"/>
      <c r="AJ280" s="10" t="s">
        <v>81</v>
      </c>
      <c r="AK280" s="11">
        <v>8</v>
      </c>
      <c r="AL280" s="8" t="s">
        <v>58</v>
      </c>
    </row>
    <row r="281" spans="1:38" x14ac:dyDescent="0.3">
      <c r="A281" s="8">
        <v>280</v>
      </c>
      <c r="B281" s="12">
        <v>43656.414756944447</v>
      </c>
      <c r="C281" t="s">
        <v>1463</v>
      </c>
      <c r="D281" s="8" t="s">
        <v>1464</v>
      </c>
      <c r="E281" s="8" t="s">
        <v>1465</v>
      </c>
      <c r="F281" s="8">
        <v>35</v>
      </c>
      <c r="G281" t="s">
        <v>127</v>
      </c>
      <c r="H281" t="s">
        <v>119</v>
      </c>
      <c r="L281" s="10" t="s">
        <v>64</v>
      </c>
      <c r="M281" t="s">
        <v>1466</v>
      </c>
      <c r="N281" t="s">
        <v>130</v>
      </c>
      <c r="O281" s="8">
        <v>89717191</v>
      </c>
      <c r="P281" s="8">
        <v>8</v>
      </c>
      <c r="Q281" t="s">
        <v>65</v>
      </c>
      <c r="R281" t="s">
        <v>207</v>
      </c>
      <c r="S281" s="10" t="s">
        <v>171</v>
      </c>
      <c r="T281" s="4">
        <v>43578</v>
      </c>
      <c r="U281" s="4">
        <v>43618</v>
      </c>
      <c r="V281" s="8" t="s">
        <v>68</v>
      </c>
      <c r="W281" s="8" t="s">
        <v>80</v>
      </c>
      <c r="AE281" s="2"/>
      <c r="AJ281" t="s">
        <v>81</v>
      </c>
      <c r="AK281" s="8">
        <v>10</v>
      </c>
      <c r="AL281" s="8" t="s">
        <v>92</v>
      </c>
    </row>
    <row r="282" spans="1:38" x14ac:dyDescent="0.3">
      <c r="A282" s="8">
        <v>281</v>
      </c>
      <c r="B282" s="9">
        <v>43711.487719907411</v>
      </c>
      <c r="C282" s="10" t="s">
        <v>1467</v>
      </c>
      <c r="D282" s="11" t="s">
        <v>1468</v>
      </c>
      <c r="E282" s="11" t="s">
        <v>1351</v>
      </c>
      <c r="F282" s="11">
        <v>26</v>
      </c>
      <c r="G282" s="10" t="s">
        <v>41</v>
      </c>
      <c r="H282" s="10" t="s">
        <v>119</v>
      </c>
      <c r="I282" s="11">
        <v>77904271</v>
      </c>
      <c r="J282" s="10" t="s">
        <v>1469</v>
      </c>
      <c r="K282" s="10" t="s">
        <v>194</v>
      </c>
      <c r="L282" s="10" t="s">
        <v>195</v>
      </c>
      <c r="M282" s="10" t="s">
        <v>1470</v>
      </c>
      <c r="N282" t="s">
        <v>186</v>
      </c>
      <c r="O282" s="11">
        <v>77904271</v>
      </c>
      <c r="P282" s="11">
        <v>11</v>
      </c>
      <c r="Q282" s="10" t="s">
        <v>65</v>
      </c>
      <c r="R282" s="10" t="s">
        <v>247</v>
      </c>
      <c r="S282" s="10" t="s">
        <v>514</v>
      </c>
      <c r="T282" s="4">
        <v>43620</v>
      </c>
      <c r="U282" s="4">
        <v>43700</v>
      </c>
      <c r="V282" s="11" t="s">
        <v>51</v>
      </c>
      <c r="W282" s="11" t="s">
        <v>80</v>
      </c>
      <c r="X282" s="10"/>
      <c r="Y282" s="10"/>
      <c r="Z282" s="11"/>
      <c r="AA282" s="10"/>
      <c r="AB282" s="10"/>
      <c r="AC282" s="10"/>
      <c r="AD282" s="11"/>
      <c r="AE282" s="1"/>
      <c r="AF282" s="11"/>
      <c r="AG282" s="11"/>
      <c r="AH282" s="11"/>
      <c r="AI282" s="10"/>
      <c r="AJ282" s="10" t="s">
        <v>108</v>
      </c>
      <c r="AK282" s="11">
        <v>10</v>
      </c>
      <c r="AL282" s="8" t="s">
        <v>58</v>
      </c>
    </row>
    <row r="283" spans="1:38" x14ac:dyDescent="0.3">
      <c r="A283" s="8">
        <v>282</v>
      </c>
      <c r="B283" s="12">
        <v>43647.358043981483</v>
      </c>
      <c r="C283" t="s">
        <v>1471</v>
      </c>
      <c r="D283" s="8" t="s">
        <v>1472</v>
      </c>
      <c r="E283" s="8" t="s">
        <v>1473</v>
      </c>
      <c r="F283" s="8">
        <v>42</v>
      </c>
      <c r="G283" t="s">
        <v>127</v>
      </c>
      <c r="H283" t="s">
        <v>119</v>
      </c>
      <c r="I283" s="8">
        <v>82446467</v>
      </c>
      <c r="L283" s="10" t="s">
        <v>64</v>
      </c>
      <c r="M283" t="s">
        <v>1474</v>
      </c>
      <c r="N283" t="s">
        <v>130</v>
      </c>
      <c r="O283" s="8">
        <v>82446467</v>
      </c>
      <c r="P283" s="8">
        <v>11</v>
      </c>
      <c r="Q283" t="s">
        <v>65</v>
      </c>
      <c r="R283" t="s">
        <v>207</v>
      </c>
      <c r="S283" s="10" t="s">
        <v>171</v>
      </c>
      <c r="T283" s="4">
        <v>43578</v>
      </c>
      <c r="U283" s="4">
        <v>43618</v>
      </c>
      <c r="V283" s="8" t="s">
        <v>68</v>
      </c>
      <c r="W283" s="8" t="s">
        <v>80</v>
      </c>
      <c r="AE283" s="2"/>
      <c r="AJ283" t="s">
        <v>81</v>
      </c>
      <c r="AK283" s="8">
        <v>10</v>
      </c>
      <c r="AL283" s="8" t="s">
        <v>92</v>
      </c>
    </row>
    <row r="284" spans="1:38" x14ac:dyDescent="0.3">
      <c r="A284" s="8">
        <v>283</v>
      </c>
      <c r="B284" s="12">
        <v>43685.614386574074</v>
      </c>
      <c r="C284" t="s">
        <v>1475</v>
      </c>
      <c r="D284" s="8" t="s">
        <v>1476</v>
      </c>
      <c r="E284" s="8" t="s">
        <v>1477</v>
      </c>
      <c r="F284" s="8">
        <v>36</v>
      </c>
      <c r="G284" t="s">
        <v>127</v>
      </c>
      <c r="H284" t="s">
        <v>119</v>
      </c>
      <c r="I284" s="8">
        <v>89366280</v>
      </c>
      <c r="J284" t="s">
        <v>1478</v>
      </c>
      <c r="K284" t="s">
        <v>113</v>
      </c>
      <c r="L284" t="s">
        <v>113</v>
      </c>
      <c r="M284" t="s">
        <v>1479</v>
      </c>
      <c r="N284" s="10" t="s">
        <v>425</v>
      </c>
      <c r="O284" s="8">
        <v>57314126</v>
      </c>
      <c r="P284" s="8">
        <v>5</v>
      </c>
      <c r="Q284" t="s">
        <v>48</v>
      </c>
      <c r="R284" t="s">
        <v>49</v>
      </c>
      <c r="S284" s="10" t="s">
        <v>203</v>
      </c>
      <c r="T284" s="4">
        <v>43627</v>
      </c>
      <c r="U284" s="4">
        <v>43677</v>
      </c>
      <c r="V284" s="8" t="s">
        <v>51</v>
      </c>
      <c r="W284" s="8" t="s">
        <v>52</v>
      </c>
      <c r="X284" t="s">
        <v>212</v>
      </c>
      <c r="Y284" t="s">
        <v>1480</v>
      </c>
      <c r="Z284" s="8">
        <v>22780103</v>
      </c>
      <c r="AA284" t="s">
        <v>1481</v>
      </c>
      <c r="AB284" t="s">
        <v>55</v>
      </c>
      <c r="AC284" t="s">
        <v>1482</v>
      </c>
      <c r="AD284" s="8" t="s">
        <v>80</v>
      </c>
      <c r="AE284" s="2">
        <v>12000</v>
      </c>
      <c r="AF284" s="8">
        <v>1</v>
      </c>
      <c r="AG284" s="8">
        <v>5</v>
      </c>
      <c r="AH284" s="8">
        <v>8</v>
      </c>
      <c r="AI284" t="s">
        <v>57</v>
      </c>
      <c r="AK284" s="8">
        <v>8</v>
      </c>
      <c r="AL284" s="8" t="s">
        <v>92</v>
      </c>
    </row>
    <row r="285" spans="1:38" x14ac:dyDescent="0.3">
      <c r="A285" s="8">
        <v>284</v>
      </c>
      <c r="B285" s="12">
        <v>43685.624097222222</v>
      </c>
      <c r="C285" t="s">
        <v>1483</v>
      </c>
      <c r="D285" s="8" t="s">
        <v>1484</v>
      </c>
      <c r="E285" s="8" t="s">
        <v>1485</v>
      </c>
      <c r="F285" s="8">
        <v>42</v>
      </c>
      <c r="G285" t="s">
        <v>127</v>
      </c>
      <c r="H285" t="s">
        <v>119</v>
      </c>
      <c r="I285" s="8">
        <v>88782933</v>
      </c>
      <c r="J285" t="s">
        <v>1486</v>
      </c>
      <c r="K285" t="s">
        <v>64</v>
      </c>
      <c r="L285" t="s">
        <v>64</v>
      </c>
      <c r="M285" t="s">
        <v>1487</v>
      </c>
      <c r="N285" t="s">
        <v>130</v>
      </c>
      <c r="O285" s="8">
        <v>57350590</v>
      </c>
      <c r="P285" s="8">
        <v>11</v>
      </c>
      <c r="Q285" t="s">
        <v>65</v>
      </c>
      <c r="R285" t="s">
        <v>49</v>
      </c>
      <c r="S285" s="10" t="s">
        <v>203</v>
      </c>
      <c r="T285" s="4">
        <v>43627</v>
      </c>
      <c r="U285" s="4">
        <v>43677</v>
      </c>
      <c r="V285" s="8" t="s">
        <v>68</v>
      </c>
      <c r="W285" s="8" t="s">
        <v>80</v>
      </c>
      <c r="AE285" s="2"/>
      <c r="AJ285" t="s">
        <v>81</v>
      </c>
      <c r="AK285" s="8">
        <v>10</v>
      </c>
      <c r="AL285" s="8" t="s">
        <v>92</v>
      </c>
    </row>
    <row r="286" spans="1:38" x14ac:dyDescent="0.3">
      <c r="A286" s="8">
        <v>285</v>
      </c>
      <c r="B286" s="9">
        <v>43787.561527777776</v>
      </c>
      <c r="C286" s="10" t="s">
        <v>1488</v>
      </c>
      <c r="D286" s="11" t="s">
        <v>1489</v>
      </c>
      <c r="E286" s="11" t="s">
        <v>1490</v>
      </c>
      <c r="F286" s="11">
        <v>25</v>
      </c>
      <c r="G286" s="10" t="s">
        <v>41</v>
      </c>
      <c r="H286" s="10" t="s">
        <v>119</v>
      </c>
      <c r="I286" s="11">
        <v>86746997</v>
      </c>
      <c r="J286" s="10" t="s">
        <v>1491</v>
      </c>
      <c r="K286" t="s">
        <v>64</v>
      </c>
      <c r="L286" t="s">
        <v>64</v>
      </c>
      <c r="M286" s="10" t="s">
        <v>1492</v>
      </c>
      <c r="N286" s="10" t="s">
        <v>47</v>
      </c>
      <c r="O286" s="11">
        <v>88683150</v>
      </c>
      <c r="P286" s="11">
        <v>7</v>
      </c>
      <c r="Q286" s="10" t="s">
        <v>65</v>
      </c>
      <c r="R286" s="10" t="s">
        <v>132</v>
      </c>
      <c r="S286" t="s">
        <v>133</v>
      </c>
      <c r="T286" s="4">
        <v>43739</v>
      </c>
      <c r="U286" s="4">
        <v>43809</v>
      </c>
      <c r="V286" s="11" t="s">
        <v>68</v>
      </c>
      <c r="W286" s="11" t="s">
        <v>80</v>
      </c>
      <c r="X286" s="10"/>
      <c r="Y286" s="10"/>
      <c r="Z286" s="11"/>
      <c r="AA286" s="10"/>
      <c r="AB286" s="10"/>
      <c r="AC286" s="10"/>
      <c r="AD286" s="11"/>
      <c r="AE286" s="1"/>
      <c r="AF286" s="11"/>
      <c r="AG286" s="11"/>
      <c r="AH286" s="11"/>
      <c r="AI286" s="10"/>
      <c r="AJ286" s="10" t="s">
        <v>81</v>
      </c>
      <c r="AK286" s="11">
        <v>10</v>
      </c>
      <c r="AL286" s="8" t="s">
        <v>58</v>
      </c>
    </row>
    <row r="287" spans="1:38" x14ac:dyDescent="0.3">
      <c r="A287" s="8">
        <v>286</v>
      </c>
      <c r="B287" s="9">
        <v>43748.844004629631</v>
      </c>
      <c r="C287" s="10" t="s">
        <v>1493</v>
      </c>
      <c r="D287" s="11" t="s">
        <v>1494</v>
      </c>
      <c r="E287" s="11" t="s">
        <v>1495</v>
      </c>
      <c r="F287" s="11">
        <v>20</v>
      </c>
      <c r="G287" s="10" t="s">
        <v>143</v>
      </c>
      <c r="H287" s="10" t="s">
        <v>119</v>
      </c>
      <c r="I287" s="11">
        <v>83681191</v>
      </c>
      <c r="J287" s="10" t="s">
        <v>1496</v>
      </c>
      <c r="K287" s="10" t="s">
        <v>355</v>
      </c>
      <c r="L287" s="10" t="s">
        <v>45</v>
      </c>
      <c r="M287" s="10" t="s">
        <v>1497</v>
      </c>
      <c r="N287" t="s">
        <v>130</v>
      </c>
      <c r="O287" s="11">
        <v>0</v>
      </c>
      <c r="P287" s="11">
        <v>11</v>
      </c>
      <c r="Q287" s="10" t="s">
        <v>65</v>
      </c>
      <c r="R287" s="10" t="s">
        <v>147</v>
      </c>
      <c r="S287" s="10" t="s">
        <v>148</v>
      </c>
      <c r="T287" s="4">
        <v>43619</v>
      </c>
      <c r="U287" s="4">
        <v>43733</v>
      </c>
      <c r="V287" s="11" t="s">
        <v>68</v>
      </c>
      <c r="W287" s="11" t="s">
        <v>80</v>
      </c>
      <c r="X287" s="10"/>
      <c r="Y287" s="10"/>
      <c r="Z287" s="11"/>
      <c r="AA287" s="10"/>
      <c r="AB287" s="10"/>
      <c r="AC287" s="10"/>
      <c r="AD287" s="11"/>
      <c r="AE287" s="1"/>
      <c r="AF287" s="11"/>
      <c r="AG287" s="11"/>
      <c r="AH287" s="11"/>
      <c r="AI287" s="10"/>
      <c r="AJ287" s="10" t="s">
        <v>81</v>
      </c>
      <c r="AK287" s="11">
        <v>10</v>
      </c>
      <c r="AL287" s="8" t="s">
        <v>58</v>
      </c>
    </row>
    <row r="288" spans="1:38" x14ac:dyDescent="0.3">
      <c r="A288" s="8">
        <v>287</v>
      </c>
      <c r="B288" s="12">
        <v>43449</v>
      </c>
      <c r="C288" t="s">
        <v>1498</v>
      </c>
      <c r="D288" s="8" t="s">
        <v>1499</v>
      </c>
      <c r="E288" s="12">
        <v>35677</v>
      </c>
      <c r="F288" s="16">
        <v>21</v>
      </c>
      <c r="G288" t="s">
        <v>61</v>
      </c>
      <c r="H288" t="s">
        <v>119</v>
      </c>
      <c r="I288" s="17">
        <v>82669059</v>
      </c>
      <c r="J288" t="s">
        <v>1500</v>
      </c>
      <c r="K288" t="s">
        <v>64</v>
      </c>
      <c r="L288" t="s">
        <v>64</v>
      </c>
      <c r="O288" s="17">
        <v>89851375</v>
      </c>
      <c r="P288" s="8">
        <v>4</v>
      </c>
      <c r="Q288" t="s">
        <v>48</v>
      </c>
      <c r="R288" t="s">
        <v>190</v>
      </c>
      <c r="S288" t="s">
        <v>191</v>
      </c>
      <c r="T288" s="6">
        <v>43365</v>
      </c>
      <c r="U288" s="6">
        <v>43428</v>
      </c>
      <c r="V288" s="8" t="s">
        <v>134</v>
      </c>
      <c r="W288" s="8" t="s">
        <v>80</v>
      </c>
      <c r="AE288" s="20"/>
      <c r="AF288" s="19"/>
      <c r="AJ288" t="s">
        <v>108</v>
      </c>
      <c r="AK288" s="8">
        <v>5</v>
      </c>
      <c r="AL288" s="8" t="s">
        <v>71</v>
      </c>
    </row>
    <row r="289" spans="1:38" x14ac:dyDescent="0.3">
      <c r="A289" s="8">
        <v>288</v>
      </c>
      <c r="B289" s="12">
        <v>43643.396550925929</v>
      </c>
      <c r="C289" t="s">
        <v>1501</v>
      </c>
      <c r="D289" s="8" t="s">
        <v>1502</v>
      </c>
      <c r="E289" s="8" t="s">
        <v>1503</v>
      </c>
      <c r="F289" s="8">
        <v>24</v>
      </c>
      <c r="G289" t="s">
        <v>41</v>
      </c>
      <c r="H289" t="s">
        <v>119</v>
      </c>
      <c r="I289" s="8" t="s">
        <v>1504</v>
      </c>
      <c r="L289" s="10" t="s">
        <v>64</v>
      </c>
      <c r="M289" t="s">
        <v>1505</v>
      </c>
      <c r="N289" s="10" t="s">
        <v>47</v>
      </c>
      <c r="O289" s="8" t="s">
        <v>1506</v>
      </c>
      <c r="P289" s="8">
        <v>5</v>
      </c>
      <c r="Q289" t="s">
        <v>48</v>
      </c>
      <c r="R289" t="s">
        <v>123</v>
      </c>
      <c r="S289" t="s">
        <v>124</v>
      </c>
      <c r="T289" s="4">
        <v>43626</v>
      </c>
      <c r="U289" s="4">
        <v>43651</v>
      </c>
      <c r="V289" s="8" t="s">
        <v>51</v>
      </c>
      <c r="W289" s="8" t="s">
        <v>80</v>
      </c>
      <c r="AE289" s="2"/>
      <c r="AJ289" s="10" t="s">
        <v>108</v>
      </c>
      <c r="AK289" s="8">
        <v>10</v>
      </c>
      <c r="AL289" s="8" t="s">
        <v>92</v>
      </c>
    </row>
    <row r="290" spans="1:38" x14ac:dyDescent="0.3">
      <c r="A290" s="8">
        <v>289</v>
      </c>
      <c r="B290" s="9">
        <v>43748.598356481481</v>
      </c>
      <c r="C290" s="10" t="s">
        <v>1507</v>
      </c>
      <c r="D290" s="11" t="s">
        <v>1508</v>
      </c>
      <c r="E290" s="11" t="s">
        <v>1509</v>
      </c>
      <c r="F290" s="11">
        <v>25</v>
      </c>
      <c r="G290" s="10" t="s">
        <v>127</v>
      </c>
      <c r="H290" s="10" t="s">
        <v>119</v>
      </c>
      <c r="I290" s="11">
        <v>0</v>
      </c>
      <c r="J290" s="10" t="s">
        <v>1510</v>
      </c>
      <c r="K290" s="10" t="s">
        <v>361</v>
      </c>
      <c r="L290" s="10" t="s">
        <v>45</v>
      </c>
      <c r="M290" s="10" t="s">
        <v>1511</v>
      </c>
      <c r="N290" t="s">
        <v>130</v>
      </c>
      <c r="O290" s="11">
        <v>0</v>
      </c>
      <c r="P290" s="11">
        <v>7</v>
      </c>
      <c r="Q290" s="10" t="s">
        <v>65</v>
      </c>
      <c r="R290" s="10" t="s">
        <v>147</v>
      </c>
      <c r="S290" s="10" t="s">
        <v>148</v>
      </c>
      <c r="T290" s="4">
        <v>43620</v>
      </c>
      <c r="U290" s="4">
        <v>43734</v>
      </c>
      <c r="V290" s="11" t="s">
        <v>68</v>
      </c>
      <c r="W290" s="11" t="s">
        <v>80</v>
      </c>
      <c r="X290" s="10"/>
      <c r="Y290" s="10"/>
      <c r="Z290" s="11"/>
      <c r="AA290" s="10"/>
      <c r="AB290" s="10"/>
      <c r="AC290" s="10"/>
      <c r="AD290" s="11"/>
      <c r="AE290" s="1"/>
      <c r="AF290" s="11"/>
      <c r="AG290" s="11"/>
      <c r="AH290" s="11"/>
      <c r="AI290" s="10"/>
      <c r="AJ290" s="10" t="s">
        <v>81</v>
      </c>
      <c r="AK290" s="11">
        <v>10</v>
      </c>
      <c r="AL290" s="8" t="s">
        <v>58</v>
      </c>
    </row>
    <row r="291" spans="1:38" x14ac:dyDescent="0.3">
      <c r="A291" s="8">
        <v>290</v>
      </c>
      <c r="B291" s="12">
        <v>43652.410995370374</v>
      </c>
      <c r="C291" t="s">
        <v>1512</v>
      </c>
      <c r="D291" s="8" t="s">
        <v>1513</v>
      </c>
      <c r="E291" s="8" t="s">
        <v>1514</v>
      </c>
      <c r="F291" s="8">
        <v>22</v>
      </c>
      <c r="G291" t="s">
        <v>41</v>
      </c>
      <c r="H291" t="s">
        <v>42</v>
      </c>
      <c r="I291" s="8">
        <v>86464252</v>
      </c>
      <c r="L291" s="10" t="s">
        <v>113</v>
      </c>
      <c r="M291" t="s">
        <v>1515</v>
      </c>
      <c r="N291" s="10" t="s">
        <v>47</v>
      </c>
      <c r="O291" s="8">
        <v>23113786</v>
      </c>
      <c r="P291" s="8">
        <v>11</v>
      </c>
      <c r="Q291" t="s">
        <v>65</v>
      </c>
      <c r="R291" t="s">
        <v>78</v>
      </c>
      <c r="S291" t="s">
        <v>396</v>
      </c>
      <c r="T291" s="4">
        <v>43561</v>
      </c>
      <c r="U291" s="4">
        <v>43666</v>
      </c>
      <c r="V291" s="8" t="s">
        <v>68</v>
      </c>
      <c r="W291" s="8" t="s">
        <v>80</v>
      </c>
      <c r="AE291" s="2"/>
      <c r="AJ291" t="s">
        <v>81</v>
      </c>
      <c r="AK291" s="8">
        <v>10</v>
      </c>
      <c r="AL291" s="8" t="s">
        <v>92</v>
      </c>
    </row>
    <row r="292" spans="1:38" x14ac:dyDescent="0.3">
      <c r="A292" s="8">
        <v>291</v>
      </c>
      <c r="B292" s="12">
        <v>43675.560034722221</v>
      </c>
      <c r="C292" t="s">
        <v>1516</v>
      </c>
      <c r="D292" s="8" t="s">
        <v>1517</v>
      </c>
      <c r="E292" s="12">
        <v>32899</v>
      </c>
      <c r="F292" s="8">
        <v>29</v>
      </c>
      <c r="G292" t="s">
        <v>41</v>
      </c>
      <c r="H292" t="s">
        <v>119</v>
      </c>
      <c r="I292" s="8">
        <v>87863766</v>
      </c>
      <c r="J292" t="s">
        <v>1518</v>
      </c>
      <c r="K292" t="s">
        <v>64</v>
      </c>
      <c r="L292" t="s">
        <v>64</v>
      </c>
      <c r="M292" t="s">
        <v>1519</v>
      </c>
      <c r="N292" s="10" t="s">
        <v>47</v>
      </c>
      <c r="O292" s="8">
        <v>22541870</v>
      </c>
      <c r="P292" s="8">
        <v>5</v>
      </c>
      <c r="Q292" t="s">
        <v>48</v>
      </c>
      <c r="R292" t="s">
        <v>123</v>
      </c>
      <c r="S292" t="s">
        <v>566</v>
      </c>
      <c r="T292" s="4">
        <v>43654</v>
      </c>
      <c r="U292" s="4">
        <v>43686</v>
      </c>
      <c r="V292" s="8" t="s">
        <v>68</v>
      </c>
      <c r="W292" s="8" t="s">
        <v>80</v>
      </c>
      <c r="AE292" s="2"/>
      <c r="AJ292" s="10" t="s">
        <v>108</v>
      </c>
      <c r="AK292" s="8">
        <v>10</v>
      </c>
      <c r="AL292" s="8" t="s">
        <v>92</v>
      </c>
    </row>
    <row r="293" spans="1:38" x14ac:dyDescent="0.3">
      <c r="A293" s="8">
        <v>292</v>
      </c>
      <c r="B293" s="12">
        <v>43636.385057870371</v>
      </c>
      <c r="C293" t="s">
        <v>1520</v>
      </c>
      <c r="D293" s="8" t="s">
        <v>1521</v>
      </c>
      <c r="E293" s="12">
        <v>30070</v>
      </c>
      <c r="F293" s="8">
        <v>37</v>
      </c>
      <c r="G293" t="s">
        <v>127</v>
      </c>
      <c r="H293" t="s">
        <v>42</v>
      </c>
      <c r="I293" s="8">
        <v>84640258</v>
      </c>
      <c r="L293" s="10" t="s">
        <v>64</v>
      </c>
      <c r="N293" t="s">
        <v>90</v>
      </c>
      <c r="P293" s="8">
        <v>5</v>
      </c>
      <c r="Q293" t="s">
        <v>48</v>
      </c>
      <c r="R293" t="s">
        <v>300</v>
      </c>
      <c r="S293" t="s">
        <v>301</v>
      </c>
      <c r="T293" s="4">
        <v>43612</v>
      </c>
      <c r="U293" s="4">
        <v>43627</v>
      </c>
      <c r="V293" s="8" t="s">
        <v>68</v>
      </c>
      <c r="W293" s="8" t="s">
        <v>52</v>
      </c>
      <c r="X293" t="s">
        <v>212</v>
      </c>
      <c r="Y293" t="s">
        <v>1522</v>
      </c>
      <c r="Z293" s="8">
        <v>87964636</v>
      </c>
      <c r="AA293" t="s">
        <v>1523</v>
      </c>
      <c r="AB293" t="s">
        <v>391</v>
      </c>
      <c r="AC293" t="s">
        <v>1524</v>
      </c>
      <c r="AD293" s="8" t="s">
        <v>52</v>
      </c>
      <c r="AE293" s="2">
        <v>20000</v>
      </c>
      <c r="AF293" s="8">
        <v>0.25</v>
      </c>
      <c r="AG293" s="8">
        <v>6</v>
      </c>
      <c r="AH293" s="8">
        <v>11</v>
      </c>
      <c r="AI293" t="s">
        <v>57</v>
      </c>
      <c r="AK293" s="8">
        <v>10</v>
      </c>
      <c r="AL293" s="8" t="s">
        <v>92</v>
      </c>
    </row>
    <row r="294" spans="1:38" x14ac:dyDescent="0.3">
      <c r="A294" s="8">
        <v>293</v>
      </c>
      <c r="B294" s="9">
        <v>43765.627905092595</v>
      </c>
      <c r="C294" s="10" t="s">
        <v>1525</v>
      </c>
      <c r="D294" s="11" t="s">
        <v>1526</v>
      </c>
      <c r="E294" s="11" t="s">
        <v>889</v>
      </c>
      <c r="F294" s="11">
        <v>17</v>
      </c>
      <c r="G294" s="10" t="s">
        <v>41</v>
      </c>
      <c r="H294" s="10" t="s">
        <v>42</v>
      </c>
      <c r="I294" s="11">
        <v>89633939</v>
      </c>
      <c r="J294" s="10" t="s">
        <v>1527</v>
      </c>
      <c r="K294" t="s">
        <v>104</v>
      </c>
      <c r="L294" s="10" t="s">
        <v>76</v>
      </c>
      <c r="M294" s="10" t="s">
        <v>1528</v>
      </c>
      <c r="N294" s="10" t="s">
        <v>47</v>
      </c>
      <c r="O294" s="11">
        <v>89633939</v>
      </c>
      <c r="P294" s="11">
        <v>10</v>
      </c>
      <c r="Q294" s="10" t="s">
        <v>65</v>
      </c>
      <c r="R294" s="10" t="s">
        <v>78</v>
      </c>
      <c r="S294" s="10" t="s">
        <v>895</v>
      </c>
      <c r="T294" s="4">
        <v>43688</v>
      </c>
      <c r="U294" s="4">
        <v>43800</v>
      </c>
      <c r="V294" s="11" t="s">
        <v>68</v>
      </c>
      <c r="W294" s="11" t="s">
        <v>80</v>
      </c>
      <c r="X294" s="10"/>
      <c r="Y294" s="10"/>
      <c r="Z294" s="11"/>
      <c r="AA294" s="10"/>
      <c r="AB294" s="10"/>
      <c r="AC294" s="10"/>
      <c r="AD294" s="11"/>
      <c r="AE294" s="1"/>
      <c r="AF294" s="11"/>
      <c r="AG294" s="11"/>
      <c r="AH294" s="11"/>
      <c r="AI294" s="10"/>
      <c r="AJ294" s="10" t="s">
        <v>108</v>
      </c>
      <c r="AK294" s="11">
        <v>10</v>
      </c>
      <c r="AL294" s="8" t="s">
        <v>58</v>
      </c>
    </row>
    <row r="295" spans="1:38" x14ac:dyDescent="0.3">
      <c r="A295" s="8">
        <v>294</v>
      </c>
      <c r="B295" s="12">
        <v>43655.634942129633</v>
      </c>
      <c r="C295" t="s">
        <v>1529</v>
      </c>
      <c r="D295" s="8" t="s">
        <v>1530</v>
      </c>
      <c r="E295" s="8" t="s">
        <v>1531</v>
      </c>
      <c r="F295" s="8">
        <v>18</v>
      </c>
      <c r="G295" t="s">
        <v>41</v>
      </c>
      <c r="H295" t="s">
        <v>42</v>
      </c>
      <c r="I295" s="8">
        <v>87964313</v>
      </c>
      <c r="L295" s="10" t="s">
        <v>64</v>
      </c>
      <c r="M295" t="s">
        <v>1532</v>
      </c>
      <c r="N295" s="10" t="s">
        <v>47</v>
      </c>
      <c r="O295" s="8">
        <v>87601486</v>
      </c>
      <c r="P295" s="8">
        <v>6</v>
      </c>
      <c r="Q295" t="s">
        <v>170</v>
      </c>
      <c r="R295" t="s">
        <v>155</v>
      </c>
      <c r="S295" s="10" t="s">
        <v>156</v>
      </c>
      <c r="T295" s="4">
        <v>43619</v>
      </c>
      <c r="U295" s="4">
        <v>43686</v>
      </c>
      <c r="V295" s="8" t="s">
        <v>134</v>
      </c>
      <c r="W295" s="8" t="s">
        <v>52</v>
      </c>
      <c r="X295" t="s">
        <v>426</v>
      </c>
      <c r="Y295" t="s">
        <v>1533</v>
      </c>
      <c r="Z295" s="8">
        <v>87341467</v>
      </c>
      <c r="AA295" t="s">
        <v>1534</v>
      </c>
      <c r="AB295" t="s">
        <v>70</v>
      </c>
      <c r="AC295" t="s">
        <v>305</v>
      </c>
      <c r="AD295" s="8" t="s">
        <v>52</v>
      </c>
      <c r="AE295" s="2">
        <v>250</v>
      </c>
      <c r="AF295" s="8">
        <v>2</v>
      </c>
      <c r="AG295" s="8">
        <v>5</v>
      </c>
      <c r="AH295" s="8">
        <v>8</v>
      </c>
      <c r="AI295" t="s">
        <v>57</v>
      </c>
      <c r="AK295" s="8">
        <v>10</v>
      </c>
      <c r="AL295" s="8" t="s">
        <v>92</v>
      </c>
    </row>
    <row r="296" spans="1:38" x14ac:dyDescent="0.3">
      <c r="A296" s="8">
        <v>295</v>
      </c>
      <c r="B296" s="12">
        <v>43449</v>
      </c>
      <c r="C296" t="s">
        <v>1535</v>
      </c>
      <c r="D296" s="8" t="s">
        <v>1536</v>
      </c>
      <c r="E296" s="12">
        <v>34997</v>
      </c>
      <c r="F296" s="16">
        <v>23</v>
      </c>
      <c r="G296" t="s">
        <v>61</v>
      </c>
      <c r="H296" t="s">
        <v>42</v>
      </c>
      <c r="I296" s="17">
        <v>78859041</v>
      </c>
      <c r="J296" t="s">
        <v>1537</v>
      </c>
      <c r="K296" t="s">
        <v>64</v>
      </c>
      <c r="L296" t="s">
        <v>64</v>
      </c>
      <c r="O296" s="17"/>
      <c r="P296" s="8">
        <v>2</v>
      </c>
      <c r="Q296" t="s">
        <v>48</v>
      </c>
      <c r="R296" t="s">
        <v>190</v>
      </c>
      <c r="S296" t="s">
        <v>405</v>
      </c>
      <c r="T296" s="6">
        <v>43344</v>
      </c>
      <c r="U296" s="6">
        <v>43492</v>
      </c>
      <c r="V296" s="8" t="s">
        <v>68</v>
      </c>
      <c r="W296" s="8" t="s">
        <v>80</v>
      </c>
      <c r="AE296" s="20"/>
      <c r="AF296" s="19"/>
      <c r="AJ296" t="s">
        <v>108</v>
      </c>
      <c r="AK296" s="8">
        <v>10</v>
      </c>
      <c r="AL296" s="8" t="s">
        <v>71</v>
      </c>
    </row>
    <row r="297" spans="1:38" x14ac:dyDescent="0.3">
      <c r="A297" s="8">
        <v>296</v>
      </c>
      <c r="B297" s="12">
        <v>43449</v>
      </c>
      <c r="C297" t="s">
        <v>1538</v>
      </c>
      <c r="D297" s="8" t="s">
        <v>1539</v>
      </c>
      <c r="E297" s="12">
        <v>35059</v>
      </c>
      <c r="F297" s="16">
        <v>22</v>
      </c>
      <c r="G297" t="s">
        <v>61</v>
      </c>
      <c r="H297" t="s">
        <v>42</v>
      </c>
      <c r="I297" s="17">
        <v>83697367</v>
      </c>
      <c r="J297" t="s">
        <v>1540</v>
      </c>
      <c r="K297" t="s">
        <v>64</v>
      </c>
      <c r="L297" t="s">
        <v>64</v>
      </c>
      <c r="O297" s="17">
        <v>89683171</v>
      </c>
      <c r="P297" s="8">
        <v>5</v>
      </c>
      <c r="Q297" t="s">
        <v>48</v>
      </c>
      <c r="R297" t="s">
        <v>132</v>
      </c>
      <c r="S297" t="s">
        <v>133</v>
      </c>
      <c r="T297" s="6">
        <v>43360</v>
      </c>
      <c r="U297" s="6">
        <v>43434</v>
      </c>
      <c r="V297" s="8" t="s">
        <v>51</v>
      </c>
      <c r="W297" s="8" t="s">
        <v>80</v>
      </c>
      <c r="AE297" s="20"/>
      <c r="AF297" s="19"/>
      <c r="AJ297" t="s">
        <v>157</v>
      </c>
      <c r="AK297" s="8">
        <v>10</v>
      </c>
      <c r="AL297" s="8" t="s">
        <v>71</v>
      </c>
    </row>
    <row r="298" spans="1:38" x14ac:dyDescent="0.3">
      <c r="A298" s="8">
        <v>297</v>
      </c>
      <c r="B298" s="9">
        <v>43787.648229166669</v>
      </c>
      <c r="C298" s="10" t="s">
        <v>1541</v>
      </c>
      <c r="D298" s="11"/>
      <c r="E298" s="11" t="s">
        <v>1542</v>
      </c>
      <c r="F298" s="11">
        <v>18</v>
      </c>
      <c r="G298" s="10" t="s">
        <v>41</v>
      </c>
      <c r="H298" s="10" t="s">
        <v>42</v>
      </c>
      <c r="I298" s="11">
        <v>77679932</v>
      </c>
      <c r="J298" s="10" t="s">
        <v>1543</v>
      </c>
      <c r="K298" t="s">
        <v>64</v>
      </c>
      <c r="L298" t="s">
        <v>64</v>
      </c>
      <c r="M298" s="10" t="s">
        <v>1544</v>
      </c>
      <c r="N298" s="10" t="s">
        <v>47</v>
      </c>
      <c r="O298" s="11">
        <v>77679932</v>
      </c>
      <c r="P298" s="11">
        <v>7</v>
      </c>
      <c r="Q298" s="10" t="s">
        <v>65</v>
      </c>
      <c r="R298" s="10" t="s">
        <v>132</v>
      </c>
      <c r="S298" s="10" t="s">
        <v>655</v>
      </c>
      <c r="T298" s="4">
        <v>43739</v>
      </c>
      <c r="U298" s="4">
        <v>43809</v>
      </c>
      <c r="V298" s="11" t="s">
        <v>134</v>
      </c>
      <c r="W298" s="11" t="s">
        <v>80</v>
      </c>
      <c r="X298" s="10"/>
      <c r="Y298" s="10"/>
      <c r="Z298" s="11"/>
      <c r="AA298" s="10"/>
      <c r="AB298" s="10"/>
      <c r="AC298" s="10"/>
      <c r="AD298" s="11"/>
      <c r="AE298" s="1"/>
      <c r="AF298" s="11"/>
      <c r="AG298" s="11"/>
      <c r="AH298" s="11"/>
      <c r="AI298" s="10"/>
      <c r="AJ298" s="10" t="s">
        <v>108</v>
      </c>
      <c r="AK298" s="11">
        <v>10</v>
      </c>
      <c r="AL298" s="8" t="s">
        <v>58</v>
      </c>
    </row>
    <row r="299" spans="1:38" x14ac:dyDescent="0.3">
      <c r="A299" s="8">
        <v>298</v>
      </c>
      <c r="B299" s="9">
        <v>43749.527696759258</v>
      </c>
      <c r="C299" s="10" t="s">
        <v>1545</v>
      </c>
      <c r="D299" s="11" t="s">
        <v>1546</v>
      </c>
      <c r="E299" s="11" t="s">
        <v>1547</v>
      </c>
      <c r="F299" s="11">
        <v>24</v>
      </c>
      <c r="G299" s="10" t="s">
        <v>41</v>
      </c>
      <c r="H299" s="10" t="s">
        <v>119</v>
      </c>
      <c r="I299" s="11">
        <v>78974620</v>
      </c>
      <c r="J299" s="10" t="s">
        <v>1548</v>
      </c>
      <c r="K299" s="10" t="s">
        <v>558</v>
      </c>
      <c r="L299" s="10" t="s">
        <v>45</v>
      </c>
      <c r="M299" s="10" t="s">
        <v>1549</v>
      </c>
      <c r="N299" t="s">
        <v>90</v>
      </c>
      <c r="O299" s="11">
        <v>78974620</v>
      </c>
      <c r="P299" s="11">
        <v>11</v>
      </c>
      <c r="Q299" s="10" t="s">
        <v>65</v>
      </c>
      <c r="R299" s="10" t="s">
        <v>147</v>
      </c>
      <c r="S299" s="10" t="s">
        <v>560</v>
      </c>
      <c r="T299" s="4">
        <v>43619</v>
      </c>
      <c r="U299" s="4">
        <v>43738</v>
      </c>
      <c r="V299" s="11" t="s">
        <v>68</v>
      </c>
      <c r="W299" s="11" t="s">
        <v>80</v>
      </c>
      <c r="X299" s="10"/>
      <c r="Y299" s="10"/>
      <c r="Z299" s="11"/>
      <c r="AA299" s="10"/>
      <c r="AB299" s="10"/>
      <c r="AC299" s="10"/>
      <c r="AD299" s="11"/>
      <c r="AE299" s="1"/>
      <c r="AF299" s="11"/>
      <c r="AG299" s="11"/>
      <c r="AH299" s="11"/>
      <c r="AI299" s="10"/>
      <c r="AJ299" s="10" t="s">
        <v>81</v>
      </c>
      <c r="AK299" s="11">
        <v>10</v>
      </c>
      <c r="AL299" s="8" t="s">
        <v>58</v>
      </c>
    </row>
    <row r="300" spans="1:38" x14ac:dyDescent="0.3">
      <c r="A300" s="8">
        <v>299</v>
      </c>
      <c r="B300" s="9">
        <v>43765.468888888892</v>
      </c>
      <c r="C300" s="10" t="s">
        <v>1550</v>
      </c>
      <c r="D300" s="11" t="s">
        <v>1551</v>
      </c>
      <c r="E300" s="11" t="s">
        <v>1552</v>
      </c>
      <c r="F300" s="11">
        <v>19</v>
      </c>
      <c r="G300" s="10" t="s">
        <v>41</v>
      </c>
      <c r="H300" s="10" t="s">
        <v>42</v>
      </c>
      <c r="I300" s="11">
        <v>81616191</v>
      </c>
      <c r="J300" s="10" t="s">
        <v>1553</v>
      </c>
      <c r="K300" t="s">
        <v>104</v>
      </c>
      <c r="L300" s="10" t="s">
        <v>76</v>
      </c>
      <c r="M300" s="10" t="s">
        <v>1554</v>
      </c>
      <c r="N300" s="10" t="s">
        <v>425</v>
      </c>
      <c r="O300" s="11">
        <v>50589009917</v>
      </c>
      <c r="P300" s="11">
        <v>6</v>
      </c>
      <c r="Q300" s="10" t="s">
        <v>170</v>
      </c>
      <c r="R300" s="10" t="s">
        <v>78</v>
      </c>
      <c r="S300" s="10" t="s">
        <v>638</v>
      </c>
      <c r="T300" s="4">
        <v>43688</v>
      </c>
      <c r="U300" s="4">
        <v>43800</v>
      </c>
      <c r="V300" s="11" t="s">
        <v>68</v>
      </c>
      <c r="W300" s="11" t="s">
        <v>80</v>
      </c>
      <c r="X300" s="10"/>
      <c r="Y300" s="10"/>
      <c r="Z300" s="11"/>
      <c r="AA300" s="10"/>
      <c r="AB300" s="10"/>
      <c r="AC300" s="10"/>
      <c r="AD300" s="11"/>
      <c r="AE300" s="1"/>
      <c r="AF300" s="11"/>
      <c r="AG300" s="11"/>
      <c r="AH300" s="11"/>
      <c r="AI300" s="10"/>
      <c r="AJ300" s="10" t="s">
        <v>81</v>
      </c>
      <c r="AK300" s="11">
        <v>10</v>
      </c>
      <c r="AL300" s="8" t="s">
        <v>58</v>
      </c>
    </row>
    <row r="301" spans="1:38" x14ac:dyDescent="0.3">
      <c r="A301" s="8">
        <v>300</v>
      </c>
      <c r="B301" s="12">
        <v>43449</v>
      </c>
      <c r="C301" t="s">
        <v>1555</v>
      </c>
      <c r="D301" s="8" t="s">
        <v>1556</v>
      </c>
      <c r="E301" s="12">
        <v>36513</v>
      </c>
      <c r="F301" s="8">
        <v>19</v>
      </c>
      <c r="G301" t="s">
        <v>61</v>
      </c>
      <c r="H301" t="s">
        <v>42</v>
      </c>
      <c r="I301" s="8">
        <v>86364221</v>
      </c>
      <c r="J301" t="s">
        <v>1557</v>
      </c>
      <c r="K301" t="s">
        <v>322</v>
      </c>
      <c r="L301" t="s">
        <v>113</v>
      </c>
      <c r="O301" s="8">
        <v>86162954</v>
      </c>
      <c r="P301" s="8">
        <v>11</v>
      </c>
      <c r="Q301" s="18" t="s">
        <v>65</v>
      </c>
      <c r="R301" t="s">
        <v>78</v>
      </c>
      <c r="S301" t="s">
        <v>114</v>
      </c>
      <c r="T301" s="6">
        <v>43344</v>
      </c>
      <c r="U301" s="6">
        <v>43450</v>
      </c>
      <c r="V301" s="8" t="s">
        <v>68</v>
      </c>
      <c r="W301" s="8" t="s">
        <v>80</v>
      </c>
      <c r="AE301" s="20"/>
      <c r="AF301" s="19"/>
      <c r="AJ301" t="s">
        <v>108</v>
      </c>
      <c r="AK301" s="8">
        <v>10</v>
      </c>
      <c r="AL301" s="8" t="s">
        <v>71</v>
      </c>
    </row>
    <row r="302" spans="1:38" x14ac:dyDescent="0.3">
      <c r="A302" s="8">
        <v>301</v>
      </c>
      <c r="B302" s="12">
        <v>43664.342777777776</v>
      </c>
      <c r="C302" t="s">
        <v>1558</v>
      </c>
      <c r="D302" s="8" t="s">
        <v>1559</v>
      </c>
      <c r="E302" s="8" t="s">
        <v>1560</v>
      </c>
      <c r="F302" s="8">
        <v>21</v>
      </c>
      <c r="G302" t="s">
        <v>41</v>
      </c>
      <c r="H302" t="s">
        <v>42</v>
      </c>
      <c r="I302" s="8">
        <v>83255914</v>
      </c>
      <c r="J302" t="s">
        <v>1561</v>
      </c>
      <c r="K302" t="s">
        <v>322</v>
      </c>
      <c r="L302" t="s">
        <v>113</v>
      </c>
      <c r="M302" t="s">
        <v>1562</v>
      </c>
      <c r="N302" t="s">
        <v>186</v>
      </c>
      <c r="O302" s="8">
        <v>86043013</v>
      </c>
      <c r="P302" s="8">
        <v>11</v>
      </c>
      <c r="Q302" t="s">
        <v>65</v>
      </c>
      <c r="R302" t="s">
        <v>78</v>
      </c>
      <c r="S302" t="s">
        <v>67</v>
      </c>
      <c r="T302" s="4">
        <v>43561</v>
      </c>
      <c r="U302" s="4">
        <v>43666</v>
      </c>
      <c r="V302" s="8" t="s">
        <v>51</v>
      </c>
      <c r="W302" s="8" t="s">
        <v>80</v>
      </c>
      <c r="AE302" s="2"/>
      <c r="AJ302" t="s">
        <v>157</v>
      </c>
      <c r="AK302" s="8">
        <v>10</v>
      </c>
      <c r="AL302" s="8" t="s">
        <v>92</v>
      </c>
    </row>
    <row r="303" spans="1:38" x14ac:dyDescent="0.3">
      <c r="A303" s="8">
        <v>302</v>
      </c>
      <c r="B303" s="12">
        <v>43449</v>
      </c>
      <c r="C303" t="s">
        <v>1558</v>
      </c>
      <c r="D303" s="8" t="s">
        <v>1563</v>
      </c>
      <c r="E303" s="12">
        <v>35810</v>
      </c>
      <c r="F303" s="8">
        <v>20</v>
      </c>
      <c r="G303" t="s">
        <v>61</v>
      </c>
      <c r="H303" t="s">
        <v>42</v>
      </c>
      <c r="I303" s="8">
        <v>83225914</v>
      </c>
      <c r="J303" t="s">
        <v>1564</v>
      </c>
      <c r="K303" t="s">
        <v>322</v>
      </c>
      <c r="L303" t="s">
        <v>113</v>
      </c>
      <c r="O303" s="8">
        <v>86043013</v>
      </c>
      <c r="P303" s="8">
        <v>5</v>
      </c>
      <c r="Q303" t="s">
        <v>48</v>
      </c>
      <c r="R303" t="s">
        <v>78</v>
      </c>
      <c r="S303" t="s">
        <v>114</v>
      </c>
      <c r="T303" s="6">
        <v>43360</v>
      </c>
      <c r="U303" s="6">
        <v>43434</v>
      </c>
      <c r="V303" s="8" t="s">
        <v>68</v>
      </c>
      <c r="W303" s="8" t="s">
        <v>52</v>
      </c>
      <c r="X303" t="s">
        <v>69</v>
      </c>
      <c r="Y303" t="s">
        <v>1565</v>
      </c>
      <c r="AA303" t="s">
        <v>1566</v>
      </c>
      <c r="AB303" t="s">
        <v>70</v>
      </c>
      <c r="AC303" t="s">
        <v>1567</v>
      </c>
      <c r="AD303" s="8" t="s">
        <v>80</v>
      </c>
      <c r="AE303" s="20"/>
      <c r="AF303" s="19">
        <f>1/12</f>
        <v>8.3333333333333329E-2</v>
      </c>
      <c r="AG303" s="8">
        <v>5</v>
      </c>
      <c r="AH303" s="8">
        <v>8</v>
      </c>
      <c r="AI303" t="s">
        <v>1043</v>
      </c>
      <c r="AJ303" t="s">
        <v>81</v>
      </c>
      <c r="AK303" s="8">
        <v>10</v>
      </c>
      <c r="AL303" s="8" t="s">
        <v>71</v>
      </c>
    </row>
    <row r="304" spans="1:38" x14ac:dyDescent="0.3">
      <c r="A304" s="8">
        <v>303</v>
      </c>
      <c r="B304" s="9">
        <v>43680.646909722222</v>
      </c>
      <c r="C304" s="10" t="s">
        <v>1568</v>
      </c>
      <c r="D304" s="11" t="s">
        <v>1569</v>
      </c>
      <c r="E304" s="11" t="s">
        <v>1570</v>
      </c>
      <c r="F304" s="11">
        <v>28</v>
      </c>
      <c r="G304" s="10" t="s">
        <v>41</v>
      </c>
      <c r="H304" s="10" t="s">
        <v>119</v>
      </c>
      <c r="I304" s="11">
        <v>77886530</v>
      </c>
      <c r="J304" s="10" t="s">
        <v>1571</v>
      </c>
      <c r="K304" s="10" t="s">
        <v>512</v>
      </c>
      <c r="L304" s="10" t="s">
        <v>195</v>
      </c>
      <c r="M304" s="10" t="s">
        <v>1572</v>
      </c>
      <c r="N304" s="10" t="s">
        <v>47</v>
      </c>
      <c r="O304" s="11">
        <v>84080911</v>
      </c>
      <c r="P304" s="11">
        <v>11</v>
      </c>
      <c r="Q304" s="10" t="s">
        <v>65</v>
      </c>
      <c r="R304" s="10" t="s">
        <v>247</v>
      </c>
      <c r="S304" s="10" t="s">
        <v>1573</v>
      </c>
      <c r="T304" s="4">
        <v>43617</v>
      </c>
      <c r="U304" s="4">
        <v>43792</v>
      </c>
      <c r="V304" s="11" t="s">
        <v>51</v>
      </c>
      <c r="W304" s="11" t="s">
        <v>80</v>
      </c>
      <c r="X304" s="10"/>
      <c r="Y304" s="10"/>
      <c r="Z304" s="11"/>
      <c r="AA304" s="10"/>
      <c r="AB304" s="10"/>
      <c r="AC304" s="10"/>
      <c r="AD304" s="11"/>
      <c r="AE304" s="1"/>
      <c r="AF304" s="11"/>
      <c r="AG304" s="11"/>
      <c r="AH304" s="11"/>
      <c r="AI304" s="10"/>
      <c r="AJ304" s="10" t="s">
        <v>81</v>
      </c>
      <c r="AK304" s="11">
        <v>10</v>
      </c>
      <c r="AL304" s="8" t="s">
        <v>58</v>
      </c>
    </row>
    <row r="305" spans="1:38" x14ac:dyDescent="0.3">
      <c r="A305" s="8">
        <v>304</v>
      </c>
      <c r="B305" s="9">
        <v>43769.65693287037</v>
      </c>
      <c r="C305" s="10" t="s">
        <v>1574</v>
      </c>
      <c r="D305" s="11" t="s">
        <v>1575</v>
      </c>
      <c r="E305" s="11" t="s">
        <v>1576</v>
      </c>
      <c r="F305" s="11">
        <v>35</v>
      </c>
      <c r="G305" s="10" t="s">
        <v>143</v>
      </c>
      <c r="H305" s="10" t="s">
        <v>42</v>
      </c>
      <c r="I305" s="11">
        <v>89783373</v>
      </c>
      <c r="J305" s="10" t="s">
        <v>1577</v>
      </c>
      <c r="K305" t="s">
        <v>64</v>
      </c>
      <c r="L305" t="s">
        <v>64</v>
      </c>
      <c r="M305" s="10" t="s">
        <v>1578</v>
      </c>
      <c r="N305" s="10" t="s">
        <v>130</v>
      </c>
      <c r="O305" s="11">
        <v>76324288</v>
      </c>
      <c r="P305" s="11">
        <v>12</v>
      </c>
      <c r="Q305" s="10" t="s">
        <v>106</v>
      </c>
      <c r="R305" s="10" t="s">
        <v>98</v>
      </c>
      <c r="S305" s="10" t="s">
        <v>99</v>
      </c>
      <c r="T305" s="4">
        <v>43759</v>
      </c>
      <c r="U305" s="4">
        <v>43818</v>
      </c>
      <c r="V305" s="11" t="s">
        <v>68</v>
      </c>
      <c r="W305" s="11" t="s">
        <v>52</v>
      </c>
      <c r="X305" t="s">
        <v>212</v>
      </c>
      <c r="Y305" s="10" t="s">
        <v>1579</v>
      </c>
      <c r="Z305" s="11">
        <v>88888888</v>
      </c>
      <c r="AA305" s="10" t="s">
        <v>1580</v>
      </c>
      <c r="AB305" s="10" t="s">
        <v>70</v>
      </c>
      <c r="AC305" s="10" t="s">
        <v>1581</v>
      </c>
      <c r="AD305" s="11" t="s">
        <v>52</v>
      </c>
      <c r="AE305" s="1">
        <v>12000</v>
      </c>
      <c r="AF305" s="11">
        <v>0.5</v>
      </c>
      <c r="AG305" s="11">
        <v>6</v>
      </c>
      <c r="AH305" s="11">
        <v>8</v>
      </c>
      <c r="AI305" s="10" t="s">
        <v>57</v>
      </c>
      <c r="AJ305" s="10"/>
      <c r="AK305" s="11">
        <v>10</v>
      </c>
      <c r="AL305" s="8" t="s">
        <v>58</v>
      </c>
    </row>
    <row r="306" spans="1:38" x14ac:dyDescent="0.3">
      <c r="A306" s="8">
        <v>305</v>
      </c>
      <c r="B306" s="12">
        <v>43449</v>
      </c>
      <c r="C306" t="s">
        <v>1562</v>
      </c>
      <c r="D306" s="8" t="s">
        <v>1582</v>
      </c>
      <c r="E306" s="12">
        <v>36431</v>
      </c>
      <c r="F306" s="8">
        <v>19</v>
      </c>
      <c r="G306" t="s">
        <v>61</v>
      </c>
      <c r="H306" t="s">
        <v>42</v>
      </c>
      <c r="I306" s="8">
        <v>84198445</v>
      </c>
      <c r="J306" t="s">
        <v>1583</v>
      </c>
      <c r="K306" t="s">
        <v>322</v>
      </c>
      <c r="L306" t="s">
        <v>113</v>
      </c>
      <c r="O306" s="8">
        <v>86043013</v>
      </c>
      <c r="P306" s="8">
        <v>12</v>
      </c>
      <c r="Q306" t="s">
        <v>279</v>
      </c>
      <c r="R306" t="s">
        <v>78</v>
      </c>
      <c r="S306" t="s">
        <v>114</v>
      </c>
      <c r="T306" s="6">
        <v>43367</v>
      </c>
      <c r="U306" s="6">
        <v>43413</v>
      </c>
      <c r="V306" s="8" t="s">
        <v>68</v>
      </c>
      <c r="W306" s="8" t="s">
        <v>80</v>
      </c>
      <c r="AE306" s="20"/>
      <c r="AF306" s="19"/>
      <c r="AJ306" t="s">
        <v>108</v>
      </c>
      <c r="AK306" s="8">
        <v>10</v>
      </c>
      <c r="AL306" s="8" t="s">
        <v>71</v>
      </c>
    </row>
    <row r="307" spans="1:38" x14ac:dyDescent="0.3">
      <c r="A307" s="8">
        <v>306</v>
      </c>
      <c r="B307" s="9">
        <v>43764.464907407404</v>
      </c>
      <c r="C307" s="10" t="s">
        <v>1562</v>
      </c>
      <c r="D307" s="11" t="s">
        <v>1584</v>
      </c>
      <c r="E307" s="11" t="s">
        <v>1585</v>
      </c>
      <c r="F307" s="11">
        <v>20</v>
      </c>
      <c r="G307" s="10" t="s">
        <v>41</v>
      </c>
      <c r="H307" s="10" t="s">
        <v>42</v>
      </c>
      <c r="I307" s="11">
        <v>84198445</v>
      </c>
      <c r="J307" s="10" t="s">
        <v>1586</v>
      </c>
      <c r="K307" t="s">
        <v>322</v>
      </c>
      <c r="L307" t="s">
        <v>113</v>
      </c>
      <c r="M307" t="s">
        <v>1558</v>
      </c>
      <c r="N307" t="s">
        <v>186</v>
      </c>
      <c r="O307" s="8" t="s">
        <v>1587</v>
      </c>
      <c r="P307" s="11">
        <v>12</v>
      </c>
      <c r="Q307" s="10" t="s">
        <v>106</v>
      </c>
      <c r="R307" s="10" t="s">
        <v>78</v>
      </c>
      <c r="S307" s="10" t="s">
        <v>317</v>
      </c>
      <c r="T307" s="4">
        <v>43687</v>
      </c>
      <c r="U307" s="4">
        <v>43799</v>
      </c>
      <c r="V307" s="11" t="s">
        <v>68</v>
      </c>
      <c r="W307" s="11" t="s">
        <v>80</v>
      </c>
      <c r="X307" s="10"/>
      <c r="Y307" s="10"/>
      <c r="Z307" s="11"/>
      <c r="AA307" s="10"/>
      <c r="AB307" s="10"/>
      <c r="AC307" s="10"/>
      <c r="AD307" s="11"/>
      <c r="AE307" s="1"/>
      <c r="AF307" s="11"/>
      <c r="AG307" s="11"/>
      <c r="AH307" s="11"/>
      <c r="AI307" s="10"/>
      <c r="AJ307" s="10" t="s">
        <v>108</v>
      </c>
      <c r="AK307" s="11">
        <v>10</v>
      </c>
      <c r="AL307" s="8" t="s">
        <v>58</v>
      </c>
    </row>
    <row r="308" spans="1:38" x14ac:dyDescent="0.3">
      <c r="A308" s="8">
        <v>307</v>
      </c>
      <c r="B308" s="9">
        <v>43787.600543981483</v>
      </c>
      <c r="C308" s="10" t="s">
        <v>1588</v>
      </c>
      <c r="D308" s="11" t="s">
        <v>1589</v>
      </c>
      <c r="E308" s="11" t="s">
        <v>1590</v>
      </c>
      <c r="F308" s="11">
        <v>16</v>
      </c>
      <c r="G308" s="10" t="s">
        <v>41</v>
      </c>
      <c r="H308" s="10" t="s">
        <v>42</v>
      </c>
      <c r="I308" s="11">
        <v>83578767</v>
      </c>
      <c r="J308" s="10" t="s">
        <v>1591</v>
      </c>
      <c r="K308" t="s">
        <v>64</v>
      </c>
      <c r="L308" t="s">
        <v>64</v>
      </c>
      <c r="M308" s="10" t="s">
        <v>1592</v>
      </c>
      <c r="N308" s="10" t="s">
        <v>47</v>
      </c>
      <c r="O308" s="11">
        <v>83578767</v>
      </c>
      <c r="P308" s="11">
        <v>8</v>
      </c>
      <c r="Q308" s="10" t="s">
        <v>65</v>
      </c>
      <c r="R308" s="10" t="s">
        <v>132</v>
      </c>
      <c r="S308" s="10" t="s">
        <v>291</v>
      </c>
      <c r="T308" s="4">
        <v>43739</v>
      </c>
      <c r="U308" s="4">
        <v>43809</v>
      </c>
      <c r="V308" s="11" t="s">
        <v>51</v>
      </c>
      <c r="W308" s="11" t="s">
        <v>80</v>
      </c>
      <c r="X308" s="10"/>
      <c r="Y308" s="10"/>
      <c r="Z308" s="11"/>
      <c r="AA308" s="10"/>
      <c r="AB308" s="10"/>
      <c r="AC308" s="10"/>
      <c r="AD308" s="11"/>
      <c r="AE308" s="1"/>
      <c r="AF308" s="11"/>
      <c r="AG308" s="11"/>
      <c r="AH308" s="11"/>
      <c r="AI308" s="10"/>
      <c r="AJ308" s="10" t="s">
        <v>157</v>
      </c>
      <c r="AK308" s="11">
        <v>10</v>
      </c>
      <c r="AL308" s="8" t="s">
        <v>58</v>
      </c>
    </row>
    <row r="309" spans="1:38" x14ac:dyDescent="0.3">
      <c r="A309" s="8">
        <v>308</v>
      </c>
      <c r="B309" s="9">
        <v>43764.466331018521</v>
      </c>
      <c r="C309" s="10" t="s">
        <v>1593</v>
      </c>
      <c r="D309" s="11" t="s">
        <v>1594</v>
      </c>
      <c r="E309" s="11" t="s">
        <v>1560</v>
      </c>
      <c r="F309" s="11">
        <v>21</v>
      </c>
      <c r="G309" s="10" t="s">
        <v>41</v>
      </c>
      <c r="H309" s="10" t="s">
        <v>42</v>
      </c>
      <c r="I309" s="11">
        <v>83225914</v>
      </c>
      <c r="J309" s="10" t="s">
        <v>1595</v>
      </c>
      <c r="K309" t="s">
        <v>322</v>
      </c>
      <c r="L309" t="s">
        <v>113</v>
      </c>
      <c r="M309" s="10" t="s">
        <v>1596</v>
      </c>
      <c r="N309" s="10" t="s">
        <v>47</v>
      </c>
      <c r="O309" s="11">
        <v>86043013</v>
      </c>
      <c r="P309" s="11">
        <v>5</v>
      </c>
      <c r="Q309" s="10" t="s">
        <v>48</v>
      </c>
      <c r="R309" s="10" t="s">
        <v>78</v>
      </c>
      <c r="S309" s="10" t="s">
        <v>317</v>
      </c>
      <c r="T309" s="4">
        <v>43687</v>
      </c>
      <c r="U309" s="4">
        <v>43799</v>
      </c>
      <c r="V309" s="11" t="s">
        <v>68</v>
      </c>
      <c r="W309" s="11" t="s">
        <v>80</v>
      </c>
      <c r="X309" s="10"/>
      <c r="Y309" s="10"/>
      <c r="Z309" s="11"/>
      <c r="AA309" s="10"/>
      <c r="AB309" s="10"/>
      <c r="AC309" s="10"/>
      <c r="AD309" s="11"/>
      <c r="AE309" s="1"/>
      <c r="AF309" s="11"/>
      <c r="AG309" s="11"/>
      <c r="AH309" s="11"/>
      <c r="AI309" s="10"/>
      <c r="AJ309" s="10" t="s">
        <v>108</v>
      </c>
      <c r="AK309" s="11">
        <v>10</v>
      </c>
      <c r="AL309" s="8" t="s">
        <v>58</v>
      </c>
    </row>
    <row r="310" spans="1:38" x14ac:dyDescent="0.3">
      <c r="A310" s="8">
        <v>309</v>
      </c>
      <c r="B310" s="12">
        <v>43449</v>
      </c>
      <c r="C310" t="s">
        <v>1597</v>
      </c>
      <c r="D310" s="8" t="s">
        <v>1598</v>
      </c>
      <c r="E310" s="12">
        <v>36507</v>
      </c>
      <c r="F310" s="16">
        <v>18</v>
      </c>
      <c r="G310" t="s">
        <v>61</v>
      </c>
      <c r="H310" t="s">
        <v>42</v>
      </c>
      <c r="I310" s="17">
        <v>86131093</v>
      </c>
      <c r="J310" t="s">
        <v>1599</v>
      </c>
      <c r="K310" t="s">
        <v>64</v>
      </c>
      <c r="L310" t="s">
        <v>64</v>
      </c>
      <c r="O310" s="17">
        <v>84773933</v>
      </c>
      <c r="P310" s="8">
        <v>12</v>
      </c>
      <c r="Q310" t="s">
        <v>279</v>
      </c>
      <c r="R310" t="s">
        <v>190</v>
      </c>
      <c r="S310" t="s">
        <v>405</v>
      </c>
      <c r="T310" s="6">
        <v>43367</v>
      </c>
      <c r="U310" s="6">
        <v>43413</v>
      </c>
      <c r="V310" s="8" t="s">
        <v>134</v>
      </c>
      <c r="W310" s="8" t="s">
        <v>80</v>
      </c>
      <c r="AE310" s="20"/>
      <c r="AF310" s="19"/>
      <c r="AJ310" t="s">
        <v>108</v>
      </c>
      <c r="AK310" s="8">
        <v>5</v>
      </c>
      <c r="AL310" s="8" t="s">
        <v>71</v>
      </c>
    </row>
    <row r="311" spans="1:38" x14ac:dyDescent="0.3">
      <c r="A311" s="8">
        <v>310</v>
      </c>
      <c r="B311" s="9">
        <v>43791.440451388888</v>
      </c>
      <c r="C311" s="10" t="s">
        <v>1600</v>
      </c>
      <c r="D311" s="11" t="s">
        <v>1601</v>
      </c>
      <c r="E311" s="11" t="s">
        <v>1602</v>
      </c>
      <c r="F311" s="11">
        <v>23</v>
      </c>
      <c r="G311" s="10" t="s">
        <v>41</v>
      </c>
      <c r="H311" s="10" t="s">
        <v>119</v>
      </c>
      <c r="I311" s="11">
        <v>57703200</v>
      </c>
      <c r="J311" s="10" t="s">
        <v>1603</v>
      </c>
      <c r="K311" s="10" t="s">
        <v>161</v>
      </c>
      <c r="L311" s="10" t="s">
        <v>162</v>
      </c>
      <c r="M311" s="10" t="s">
        <v>1604</v>
      </c>
      <c r="N311" s="10" t="s">
        <v>47</v>
      </c>
      <c r="O311" s="11">
        <v>58890719</v>
      </c>
      <c r="P311" s="11">
        <v>5</v>
      </c>
      <c r="Q311" s="10" t="s">
        <v>48</v>
      </c>
      <c r="R311" s="10" t="s">
        <v>87</v>
      </c>
      <c r="S311" s="10" t="s">
        <v>164</v>
      </c>
      <c r="T311" s="4">
        <v>43754</v>
      </c>
      <c r="U311" s="4">
        <v>43861</v>
      </c>
      <c r="V311" s="11" t="s">
        <v>68</v>
      </c>
      <c r="W311" s="11" t="s">
        <v>80</v>
      </c>
      <c r="X311" s="10"/>
      <c r="Y311" s="10"/>
      <c r="Z311" s="11"/>
      <c r="AA311" s="10"/>
      <c r="AB311" s="10"/>
      <c r="AC311" s="10"/>
      <c r="AD311" s="11"/>
      <c r="AE311" s="1"/>
      <c r="AF311" s="11"/>
      <c r="AG311" s="11"/>
      <c r="AH311" s="11"/>
      <c r="AI311" s="10"/>
      <c r="AJ311" s="10" t="s">
        <v>296</v>
      </c>
      <c r="AK311" s="11">
        <v>10</v>
      </c>
      <c r="AL311" s="8" t="s">
        <v>58</v>
      </c>
    </row>
    <row r="312" spans="1:38" x14ac:dyDescent="0.3">
      <c r="A312" s="8">
        <v>311</v>
      </c>
      <c r="B312" s="12">
        <v>43662.902592592596</v>
      </c>
      <c r="C312" t="s">
        <v>1605</v>
      </c>
      <c r="D312" s="8" t="s">
        <v>1606</v>
      </c>
      <c r="E312" s="8" t="s">
        <v>1607</v>
      </c>
      <c r="F312" s="8">
        <v>16</v>
      </c>
      <c r="G312" t="s">
        <v>41</v>
      </c>
      <c r="H312" t="s">
        <v>119</v>
      </c>
      <c r="I312" s="8">
        <v>86384943</v>
      </c>
      <c r="J312" t="s">
        <v>1608</v>
      </c>
      <c r="K312" t="s">
        <v>64</v>
      </c>
      <c r="L312" t="s">
        <v>64</v>
      </c>
      <c r="N312" t="s">
        <v>90</v>
      </c>
      <c r="P312" s="8">
        <v>11</v>
      </c>
      <c r="Q312" t="s">
        <v>65</v>
      </c>
      <c r="R312" t="s">
        <v>132</v>
      </c>
      <c r="S312" t="s">
        <v>171</v>
      </c>
      <c r="T312" s="4">
        <v>43542</v>
      </c>
      <c r="U312" s="4">
        <v>43603</v>
      </c>
      <c r="V312" s="8" t="s">
        <v>51</v>
      </c>
      <c r="W312" s="8" t="s">
        <v>80</v>
      </c>
      <c r="AE312" s="2"/>
      <c r="AJ312" t="s">
        <v>157</v>
      </c>
      <c r="AK312" s="8">
        <v>8</v>
      </c>
      <c r="AL312" s="8" t="s">
        <v>92</v>
      </c>
    </row>
    <row r="313" spans="1:38" x14ac:dyDescent="0.3">
      <c r="A313" s="8">
        <v>312</v>
      </c>
      <c r="B313" s="9">
        <v>43755.444039351853</v>
      </c>
      <c r="C313" s="10" t="s">
        <v>1609</v>
      </c>
      <c r="D313" s="11" t="s">
        <v>1610</v>
      </c>
      <c r="E313" s="11" t="s">
        <v>1611</v>
      </c>
      <c r="F313" s="11">
        <v>26</v>
      </c>
      <c r="G313" s="10" t="s">
        <v>41</v>
      </c>
      <c r="H313" s="10" t="s">
        <v>119</v>
      </c>
      <c r="I313" s="11">
        <v>76129561</v>
      </c>
      <c r="J313" s="10" t="s">
        <v>1612</v>
      </c>
      <c r="K313" t="s">
        <v>64</v>
      </c>
      <c r="L313" t="s">
        <v>64</v>
      </c>
      <c r="M313" s="10" t="s">
        <v>1613</v>
      </c>
      <c r="N313" s="10" t="s">
        <v>47</v>
      </c>
      <c r="O313" s="11">
        <v>86878630</v>
      </c>
      <c r="P313" s="11">
        <v>5</v>
      </c>
      <c r="Q313" s="10" t="s">
        <v>48</v>
      </c>
      <c r="R313" s="10" t="s">
        <v>123</v>
      </c>
      <c r="S313" t="s">
        <v>124</v>
      </c>
      <c r="T313" s="4">
        <v>43689</v>
      </c>
      <c r="U313" s="4">
        <v>43714</v>
      </c>
      <c r="V313" s="11" t="s">
        <v>68</v>
      </c>
      <c r="W313" s="11" t="s">
        <v>80</v>
      </c>
      <c r="X313" s="10"/>
      <c r="Y313" s="10"/>
      <c r="Z313" s="11"/>
      <c r="AA313" s="10"/>
      <c r="AB313" s="10"/>
      <c r="AC313" s="10"/>
      <c r="AD313" s="11"/>
      <c r="AE313" s="1"/>
      <c r="AF313" s="11"/>
      <c r="AG313" s="11"/>
      <c r="AH313" s="11"/>
      <c r="AI313" s="10"/>
      <c r="AJ313" s="10" t="s">
        <v>108</v>
      </c>
      <c r="AK313" s="11">
        <v>10</v>
      </c>
      <c r="AL313" s="8" t="s">
        <v>58</v>
      </c>
    </row>
    <row r="314" spans="1:38" x14ac:dyDescent="0.3">
      <c r="A314" s="8">
        <v>313</v>
      </c>
      <c r="B314" s="9">
        <v>43776.670173611114</v>
      </c>
      <c r="C314" s="10" t="s">
        <v>1614</v>
      </c>
      <c r="D314" s="11" t="s">
        <v>1615</v>
      </c>
      <c r="E314" s="11" t="s">
        <v>1616</v>
      </c>
      <c r="F314" s="11">
        <v>22</v>
      </c>
      <c r="G314" s="10" t="s">
        <v>143</v>
      </c>
      <c r="H314" s="10" t="s">
        <v>119</v>
      </c>
      <c r="I314" s="11">
        <v>87151628</v>
      </c>
      <c r="J314" s="10" t="s">
        <v>1617</v>
      </c>
      <c r="K314" s="10" t="s">
        <v>138</v>
      </c>
      <c r="L314" s="10" t="s">
        <v>138</v>
      </c>
      <c r="M314" s="10" t="s">
        <v>1618</v>
      </c>
      <c r="N314" t="s">
        <v>130</v>
      </c>
      <c r="O314" s="11">
        <v>77411390</v>
      </c>
      <c r="P314" s="11">
        <v>4</v>
      </c>
      <c r="Q314" s="10" t="s">
        <v>48</v>
      </c>
      <c r="R314" s="10" t="s">
        <v>87</v>
      </c>
      <c r="S314" t="s">
        <v>133</v>
      </c>
      <c r="T314" s="4">
        <v>43755</v>
      </c>
      <c r="U314" s="4">
        <v>43861</v>
      </c>
      <c r="V314" s="11" t="s">
        <v>68</v>
      </c>
      <c r="W314" s="11" t="s">
        <v>80</v>
      </c>
      <c r="X314" s="10"/>
      <c r="Y314" s="10"/>
      <c r="Z314" s="11"/>
      <c r="AA314" s="10"/>
      <c r="AB314" s="10"/>
      <c r="AC314" s="10"/>
      <c r="AD314" s="11"/>
      <c r="AE314" s="1"/>
      <c r="AF314" s="11"/>
      <c r="AG314" s="11"/>
      <c r="AH314" s="11"/>
      <c r="AI314" s="10"/>
      <c r="AJ314" s="10" t="s">
        <v>108</v>
      </c>
      <c r="AK314" s="11">
        <v>10</v>
      </c>
      <c r="AL314" s="8" t="s">
        <v>58</v>
      </c>
    </row>
    <row r="315" spans="1:38" x14ac:dyDescent="0.3">
      <c r="A315" s="8">
        <v>314</v>
      </c>
      <c r="B315" s="12">
        <v>43647.367754629631</v>
      </c>
      <c r="C315" t="s">
        <v>1619</v>
      </c>
      <c r="D315" s="8" t="s">
        <v>1620</v>
      </c>
      <c r="E315" s="8" t="s">
        <v>1621</v>
      </c>
      <c r="F315" s="8">
        <v>27</v>
      </c>
      <c r="G315" t="s">
        <v>127</v>
      </c>
      <c r="H315" t="s">
        <v>119</v>
      </c>
      <c r="I315" s="8">
        <v>78931196</v>
      </c>
      <c r="L315" s="10" t="s">
        <v>64</v>
      </c>
      <c r="M315" t="s">
        <v>1622</v>
      </c>
      <c r="N315" t="s">
        <v>130</v>
      </c>
      <c r="O315" s="8">
        <v>78359944</v>
      </c>
      <c r="P315" s="8">
        <v>9</v>
      </c>
      <c r="Q315" t="s">
        <v>65</v>
      </c>
      <c r="R315" t="s">
        <v>207</v>
      </c>
      <c r="S315" s="10" t="s">
        <v>171</v>
      </c>
      <c r="T315" s="4">
        <v>43578</v>
      </c>
      <c r="U315" s="4">
        <v>43618</v>
      </c>
      <c r="V315" s="8" t="s">
        <v>68</v>
      </c>
      <c r="W315" s="8" t="s">
        <v>80</v>
      </c>
      <c r="AE315" s="2"/>
      <c r="AJ315" t="s">
        <v>81</v>
      </c>
      <c r="AK315" s="8">
        <v>10</v>
      </c>
      <c r="AL315" s="8" t="s">
        <v>92</v>
      </c>
    </row>
    <row r="316" spans="1:38" x14ac:dyDescent="0.3">
      <c r="A316" s="8">
        <v>315</v>
      </c>
      <c r="B316" s="12">
        <v>43656.414826388886</v>
      </c>
      <c r="C316" t="s">
        <v>1623</v>
      </c>
      <c r="E316" s="8" t="s">
        <v>1624</v>
      </c>
      <c r="F316" s="8">
        <v>25</v>
      </c>
      <c r="G316" t="s">
        <v>41</v>
      </c>
      <c r="H316" t="s">
        <v>119</v>
      </c>
      <c r="I316" s="8">
        <v>78585426</v>
      </c>
      <c r="L316" s="10" t="s">
        <v>64</v>
      </c>
      <c r="M316" t="s">
        <v>1625</v>
      </c>
      <c r="N316" t="s">
        <v>186</v>
      </c>
      <c r="O316" s="8">
        <v>78940398</v>
      </c>
      <c r="P316" s="8">
        <v>11</v>
      </c>
      <c r="Q316" t="s">
        <v>65</v>
      </c>
      <c r="R316" t="s">
        <v>207</v>
      </c>
      <c r="S316" s="10" t="s">
        <v>171</v>
      </c>
      <c r="T316" s="4">
        <v>43578</v>
      </c>
      <c r="U316" s="4">
        <v>43618</v>
      </c>
      <c r="V316" s="8" t="s">
        <v>68</v>
      </c>
      <c r="W316" s="8" t="s">
        <v>80</v>
      </c>
      <c r="AE316" s="2"/>
      <c r="AJ316" s="10" t="s">
        <v>108</v>
      </c>
      <c r="AK316" s="8">
        <v>10</v>
      </c>
      <c r="AL316" s="8" t="s">
        <v>92</v>
      </c>
    </row>
    <row r="317" spans="1:38" x14ac:dyDescent="0.3">
      <c r="A317" s="8">
        <v>316</v>
      </c>
      <c r="B317" s="9">
        <v>43769.659768518519</v>
      </c>
      <c r="C317" s="10" t="s">
        <v>1626</v>
      </c>
      <c r="D317" s="11" t="s">
        <v>1627</v>
      </c>
      <c r="E317" s="11" t="s">
        <v>1628</v>
      </c>
      <c r="F317" s="11">
        <v>35</v>
      </c>
      <c r="G317" s="10" t="s">
        <v>127</v>
      </c>
      <c r="H317" s="10" t="s">
        <v>42</v>
      </c>
      <c r="I317" s="11">
        <v>82138996</v>
      </c>
      <c r="J317" s="10" t="s">
        <v>1629</v>
      </c>
      <c r="K317" s="10" t="s">
        <v>1630</v>
      </c>
      <c r="L317" s="10" t="s">
        <v>244</v>
      </c>
      <c r="M317" s="10" t="s">
        <v>1631</v>
      </c>
      <c r="N317" t="s">
        <v>130</v>
      </c>
      <c r="O317" s="11" t="s">
        <v>1632</v>
      </c>
      <c r="P317" s="11">
        <v>5</v>
      </c>
      <c r="Q317" s="10" t="s">
        <v>48</v>
      </c>
      <c r="R317" s="10" t="s">
        <v>98</v>
      </c>
      <c r="S317" s="10" t="s">
        <v>99</v>
      </c>
      <c r="T317" s="4">
        <v>43759</v>
      </c>
      <c r="U317" s="4">
        <v>43818</v>
      </c>
      <c r="V317" s="11" t="s">
        <v>134</v>
      </c>
      <c r="W317" s="11" t="s">
        <v>52</v>
      </c>
      <c r="X317" t="s">
        <v>426</v>
      </c>
      <c r="Y317" s="10" t="s">
        <v>1633</v>
      </c>
      <c r="Z317" s="11">
        <v>88810729</v>
      </c>
      <c r="AA317" s="10" t="s">
        <v>1634</v>
      </c>
      <c r="AB317" s="10" t="s">
        <v>613</v>
      </c>
      <c r="AC317" s="10" t="s">
        <v>1635</v>
      </c>
      <c r="AD317" s="11" t="s">
        <v>80</v>
      </c>
      <c r="AE317" s="1">
        <v>6000</v>
      </c>
      <c r="AF317" s="11">
        <v>0</v>
      </c>
      <c r="AG317" s="11">
        <v>2</v>
      </c>
      <c r="AH317" s="11">
        <v>5</v>
      </c>
      <c r="AI317" s="10" t="s">
        <v>296</v>
      </c>
      <c r="AJ317" s="10"/>
      <c r="AK317" s="11">
        <v>3</v>
      </c>
      <c r="AL317" s="8" t="s">
        <v>58</v>
      </c>
    </row>
    <row r="318" spans="1:38" x14ac:dyDescent="0.3">
      <c r="A318" s="8">
        <v>317</v>
      </c>
      <c r="B318" s="9">
        <v>43755.474479166667</v>
      </c>
      <c r="C318" s="10" t="s">
        <v>1636</v>
      </c>
      <c r="D318" s="11" t="s">
        <v>1637</v>
      </c>
      <c r="E318" s="11" t="s">
        <v>1638</v>
      </c>
      <c r="F318" s="11">
        <v>23</v>
      </c>
      <c r="G318" s="10" t="s">
        <v>127</v>
      </c>
      <c r="H318" s="10" t="s">
        <v>119</v>
      </c>
      <c r="I318" s="11">
        <v>89017273</v>
      </c>
      <c r="J318" s="10" t="s">
        <v>1639</v>
      </c>
      <c r="K318" s="10" t="s">
        <v>552</v>
      </c>
      <c r="L318" s="10" t="s">
        <v>552</v>
      </c>
      <c r="M318" s="10" t="s">
        <v>1640</v>
      </c>
      <c r="N318" s="10" t="s">
        <v>47</v>
      </c>
      <c r="O318" s="11">
        <v>84105897</v>
      </c>
      <c r="P318" s="11">
        <v>5</v>
      </c>
      <c r="Q318" s="10" t="s">
        <v>48</v>
      </c>
      <c r="R318" s="10" t="s">
        <v>915</v>
      </c>
      <c r="S318" s="10" t="s">
        <v>916</v>
      </c>
      <c r="T318" s="4">
        <v>43636</v>
      </c>
      <c r="U318" s="4">
        <v>43713</v>
      </c>
      <c r="V318" s="11" t="s">
        <v>68</v>
      </c>
      <c r="W318" s="11" t="s">
        <v>52</v>
      </c>
      <c r="X318" s="10"/>
      <c r="Y318" s="10"/>
      <c r="Z318" s="11"/>
      <c r="AA318" s="10"/>
      <c r="AB318" s="10" t="s">
        <v>90</v>
      </c>
      <c r="AC318" s="10"/>
      <c r="AD318" s="11" t="s">
        <v>250</v>
      </c>
      <c r="AE318" s="1"/>
      <c r="AF318" s="11"/>
      <c r="AG318" s="11"/>
      <c r="AH318" s="11"/>
      <c r="AI318" t="s">
        <v>90</v>
      </c>
      <c r="AJ318" s="10"/>
      <c r="AK318" s="11">
        <v>8</v>
      </c>
      <c r="AL318" s="8" t="s">
        <v>58</v>
      </c>
    </row>
    <row r="319" spans="1:38" x14ac:dyDescent="0.3">
      <c r="A319" s="8">
        <v>318</v>
      </c>
      <c r="B319" s="9">
        <v>43734.657650462963</v>
      </c>
      <c r="C319" s="10" t="s">
        <v>1641</v>
      </c>
      <c r="D319" s="11" t="s">
        <v>1642</v>
      </c>
      <c r="E319" s="11" t="s">
        <v>1643</v>
      </c>
      <c r="F319" s="11">
        <v>39</v>
      </c>
      <c r="G319" s="10" t="s">
        <v>127</v>
      </c>
      <c r="H319" s="10" t="s">
        <v>119</v>
      </c>
      <c r="I319" s="11">
        <v>87212653</v>
      </c>
      <c r="J319" s="10" t="s">
        <v>1644</v>
      </c>
      <c r="K319" s="10" t="s">
        <v>512</v>
      </c>
      <c r="L319" s="10" t="s">
        <v>195</v>
      </c>
      <c r="M319" s="10" t="s">
        <v>1645</v>
      </c>
      <c r="N319" t="s">
        <v>130</v>
      </c>
      <c r="O319" s="11">
        <v>83366067</v>
      </c>
      <c r="P319" s="11">
        <v>5</v>
      </c>
      <c r="Q319" s="10" t="s">
        <v>48</v>
      </c>
      <c r="R319" s="10" t="s">
        <v>247</v>
      </c>
      <c r="S319" s="10" t="s">
        <v>248</v>
      </c>
      <c r="T319" s="15">
        <v>43671</v>
      </c>
      <c r="U319" s="15">
        <v>43768</v>
      </c>
      <c r="V319" s="11" t="s">
        <v>51</v>
      </c>
      <c r="W319" s="11" t="s">
        <v>80</v>
      </c>
      <c r="X319" s="10"/>
      <c r="Y319" s="10"/>
      <c r="Z319" s="11"/>
      <c r="AA319" s="10"/>
      <c r="AB319" s="10"/>
      <c r="AC319" s="10"/>
      <c r="AD319" s="11"/>
      <c r="AE319" s="3"/>
      <c r="AF319" s="11"/>
      <c r="AG319" s="11"/>
      <c r="AH319" s="11"/>
      <c r="AI319" s="10"/>
      <c r="AJ319" t="s">
        <v>100</v>
      </c>
      <c r="AK319" s="11">
        <v>10</v>
      </c>
      <c r="AL319" s="8" t="s">
        <v>58</v>
      </c>
    </row>
    <row r="320" spans="1:38" x14ac:dyDescent="0.3">
      <c r="A320" s="8">
        <v>319</v>
      </c>
      <c r="B320" s="9">
        <v>43748.722534722219</v>
      </c>
      <c r="C320" s="10" t="s">
        <v>1646</v>
      </c>
      <c r="D320" s="11" t="s">
        <v>1647</v>
      </c>
      <c r="E320" s="11" t="s">
        <v>1648</v>
      </c>
      <c r="F320" s="11">
        <v>24</v>
      </c>
      <c r="G320" s="10" t="s">
        <v>127</v>
      </c>
      <c r="H320" s="10" t="s">
        <v>119</v>
      </c>
      <c r="I320" s="11">
        <v>86611199</v>
      </c>
      <c r="J320" s="10" t="s">
        <v>1649</v>
      </c>
      <c r="K320" s="10" t="s">
        <v>355</v>
      </c>
      <c r="L320" s="10" t="s">
        <v>45</v>
      </c>
      <c r="M320" s="10" t="s">
        <v>1650</v>
      </c>
      <c r="N320" t="s">
        <v>130</v>
      </c>
      <c r="O320" s="11">
        <v>0</v>
      </c>
      <c r="P320" s="11">
        <v>6</v>
      </c>
      <c r="Q320" s="10" t="s">
        <v>170</v>
      </c>
      <c r="R320" s="10" t="s">
        <v>147</v>
      </c>
      <c r="S320" s="10" t="s">
        <v>560</v>
      </c>
      <c r="T320" s="4">
        <v>43620</v>
      </c>
      <c r="U320" s="4">
        <v>43731</v>
      </c>
      <c r="V320" s="11" t="s">
        <v>68</v>
      </c>
      <c r="W320" s="11" t="s">
        <v>80</v>
      </c>
      <c r="X320" s="10"/>
      <c r="Y320" s="10"/>
      <c r="Z320" s="11"/>
      <c r="AA320" s="10"/>
      <c r="AB320" s="10"/>
      <c r="AC320" s="10"/>
      <c r="AD320" s="11"/>
      <c r="AE320" s="1"/>
      <c r="AF320" s="11"/>
      <c r="AG320" s="11"/>
      <c r="AH320" s="11"/>
      <c r="AI320" s="10"/>
      <c r="AJ320" s="10" t="s">
        <v>81</v>
      </c>
      <c r="AK320" s="11">
        <v>10</v>
      </c>
      <c r="AL320" s="8" t="s">
        <v>58</v>
      </c>
    </row>
    <row r="321" spans="1:38" x14ac:dyDescent="0.3">
      <c r="A321" s="8">
        <v>320</v>
      </c>
      <c r="B321" s="9">
        <v>43749.476782407408</v>
      </c>
      <c r="C321" s="10" t="s">
        <v>1651</v>
      </c>
      <c r="D321" s="11" t="s">
        <v>1652</v>
      </c>
      <c r="E321" s="11" t="s">
        <v>1653</v>
      </c>
      <c r="F321" s="11">
        <v>35</v>
      </c>
      <c r="G321" s="10" t="s">
        <v>143</v>
      </c>
      <c r="H321" s="10" t="s">
        <v>119</v>
      </c>
      <c r="I321" s="11">
        <v>86277104</v>
      </c>
      <c r="J321" s="10" t="s">
        <v>1654</v>
      </c>
      <c r="K321" s="10" t="s">
        <v>780</v>
      </c>
      <c r="L321" s="10" t="s">
        <v>45</v>
      </c>
      <c r="M321" s="10" t="s">
        <v>1655</v>
      </c>
      <c r="N321" t="s">
        <v>130</v>
      </c>
      <c r="O321" s="11">
        <v>86277104</v>
      </c>
      <c r="P321" s="11">
        <v>6</v>
      </c>
      <c r="Q321" s="10" t="s">
        <v>170</v>
      </c>
      <c r="R321" s="10" t="s">
        <v>147</v>
      </c>
      <c r="S321" s="10" t="s">
        <v>560</v>
      </c>
      <c r="T321" s="4">
        <v>43622</v>
      </c>
      <c r="U321" s="4">
        <v>43734</v>
      </c>
      <c r="V321" s="11" t="s">
        <v>68</v>
      </c>
      <c r="W321" s="11" t="s">
        <v>80</v>
      </c>
      <c r="X321" s="10"/>
      <c r="Y321" s="10"/>
      <c r="Z321" s="11"/>
      <c r="AA321" s="10"/>
      <c r="AB321" s="10"/>
      <c r="AC321" s="10"/>
      <c r="AD321" s="11"/>
      <c r="AE321" s="1"/>
      <c r="AF321" s="11"/>
      <c r="AG321" s="11"/>
      <c r="AH321" s="11"/>
      <c r="AI321" s="10"/>
      <c r="AJ321" s="10" t="s">
        <v>81</v>
      </c>
      <c r="AK321" s="11">
        <v>10</v>
      </c>
      <c r="AL321" s="8" t="s">
        <v>58</v>
      </c>
    </row>
    <row r="322" spans="1:38" x14ac:dyDescent="0.3">
      <c r="A322" s="8">
        <v>321</v>
      </c>
      <c r="B322" s="12">
        <v>43605.450949074075</v>
      </c>
      <c r="C322" t="s">
        <v>1656</v>
      </c>
      <c r="D322" s="8" t="s">
        <v>1657</v>
      </c>
      <c r="E322" s="12">
        <v>34977</v>
      </c>
      <c r="F322" s="8">
        <v>24</v>
      </c>
      <c r="G322" t="s">
        <v>127</v>
      </c>
      <c r="H322" t="s">
        <v>119</v>
      </c>
      <c r="I322" s="8">
        <v>85109979</v>
      </c>
      <c r="L322" s="10" t="s">
        <v>64</v>
      </c>
      <c r="M322" t="s">
        <v>1658</v>
      </c>
      <c r="N322" s="10" t="s">
        <v>47</v>
      </c>
      <c r="P322" s="8">
        <v>11</v>
      </c>
      <c r="Q322" t="s">
        <v>65</v>
      </c>
      <c r="R322" t="s">
        <v>132</v>
      </c>
      <c r="S322" t="s">
        <v>133</v>
      </c>
      <c r="T322" s="4">
        <v>43542</v>
      </c>
      <c r="U322" s="4">
        <v>43603</v>
      </c>
      <c r="V322" s="8" t="s">
        <v>51</v>
      </c>
      <c r="W322" s="8" t="s">
        <v>80</v>
      </c>
      <c r="AE322" s="2"/>
      <c r="AJ322" s="10" t="s">
        <v>108</v>
      </c>
      <c r="AK322" s="8">
        <v>10</v>
      </c>
      <c r="AL322" s="8" t="s">
        <v>92</v>
      </c>
    </row>
    <row r="323" spans="1:38" x14ac:dyDescent="0.3">
      <c r="A323" s="8">
        <v>322</v>
      </c>
      <c r="B323" s="9">
        <v>43748.894965277781</v>
      </c>
      <c r="C323" s="10" t="s">
        <v>1659</v>
      </c>
      <c r="D323" s="11" t="s">
        <v>1660</v>
      </c>
      <c r="E323" s="11" t="s">
        <v>1661</v>
      </c>
      <c r="F323" s="11">
        <v>18</v>
      </c>
      <c r="G323" s="10" t="s">
        <v>41</v>
      </c>
      <c r="H323" s="10" t="s">
        <v>119</v>
      </c>
      <c r="I323" s="11">
        <v>84972881</v>
      </c>
      <c r="J323" s="10" t="s">
        <v>1662</v>
      </c>
      <c r="K323" s="10" t="s">
        <v>145</v>
      </c>
      <c r="L323" s="10" t="s">
        <v>45</v>
      </c>
      <c r="M323" s="10" t="s">
        <v>1663</v>
      </c>
      <c r="N323" s="10" t="s">
        <v>47</v>
      </c>
      <c r="O323" s="11">
        <v>0</v>
      </c>
      <c r="P323" s="11">
        <v>11</v>
      </c>
      <c r="Q323" s="10" t="s">
        <v>65</v>
      </c>
      <c r="R323" s="10" t="s">
        <v>147</v>
      </c>
      <c r="S323" s="10" t="s">
        <v>560</v>
      </c>
      <c r="T323" s="4">
        <v>43619</v>
      </c>
      <c r="U323" s="4">
        <v>43732</v>
      </c>
      <c r="V323" s="11" t="s">
        <v>68</v>
      </c>
      <c r="W323" s="11" t="s">
        <v>80</v>
      </c>
      <c r="X323" s="10"/>
      <c r="Y323" s="10"/>
      <c r="Z323" s="11"/>
      <c r="AA323" s="10"/>
      <c r="AB323" s="10"/>
      <c r="AC323" s="10"/>
      <c r="AD323" s="11"/>
      <c r="AE323" s="1"/>
      <c r="AF323" s="11"/>
      <c r="AG323" s="11"/>
      <c r="AH323" s="11"/>
      <c r="AI323" s="10"/>
      <c r="AJ323" s="10" t="s">
        <v>81</v>
      </c>
      <c r="AK323" s="11">
        <v>10</v>
      </c>
      <c r="AL323" s="8" t="s">
        <v>58</v>
      </c>
    </row>
    <row r="324" spans="1:38" x14ac:dyDescent="0.3">
      <c r="A324" s="8">
        <v>323</v>
      </c>
      <c r="B324" s="9">
        <v>43755.444432870368</v>
      </c>
      <c r="C324" s="10" t="s">
        <v>1664</v>
      </c>
      <c r="D324" s="11" t="s">
        <v>1665</v>
      </c>
      <c r="E324" s="11" t="s">
        <v>1666</v>
      </c>
      <c r="F324" s="11">
        <v>24</v>
      </c>
      <c r="G324" s="10" t="s">
        <v>143</v>
      </c>
      <c r="H324" s="10" t="s">
        <v>119</v>
      </c>
      <c r="I324" s="11">
        <v>77390244</v>
      </c>
      <c r="J324" s="10" t="s">
        <v>1667</v>
      </c>
      <c r="K324" t="s">
        <v>64</v>
      </c>
      <c r="L324" t="s">
        <v>64</v>
      </c>
      <c r="M324" s="10" t="s">
        <v>1668</v>
      </c>
      <c r="N324" s="10" t="s">
        <v>47</v>
      </c>
      <c r="O324" s="11">
        <v>84535622</v>
      </c>
      <c r="P324" s="11">
        <v>3</v>
      </c>
      <c r="Q324" s="10" t="s">
        <v>48</v>
      </c>
      <c r="R324" s="10" t="s">
        <v>123</v>
      </c>
      <c r="S324" t="s">
        <v>124</v>
      </c>
      <c r="T324" s="4">
        <v>43689</v>
      </c>
      <c r="U324" s="4">
        <v>43714</v>
      </c>
      <c r="V324" s="11" t="s">
        <v>68</v>
      </c>
      <c r="W324" s="11" t="s">
        <v>80</v>
      </c>
      <c r="X324" s="10"/>
      <c r="Y324" s="10"/>
      <c r="Z324" s="11"/>
      <c r="AA324" s="10"/>
      <c r="AB324" s="10"/>
      <c r="AC324" s="10"/>
      <c r="AD324" s="11"/>
      <c r="AE324" s="1"/>
      <c r="AF324" s="11"/>
      <c r="AG324" s="11"/>
      <c r="AH324" s="11"/>
      <c r="AI324" s="10"/>
      <c r="AJ324" s="10" t="s">
        <v>108</v>
      </c>
      <c r="AK324" s="11">
        <v>10</v>
      </c>
      <c r="AL324" s="8" t="s">
        <v>58</v>
      </c>
    </row>
    <row r="325" spans="1:38" x14ac:dyDescent="0.3">
      <c r="A325" s="8">
        <v>324</v>
      </c>
      <c r="B325" s="9">
        <v>43761.58488425926</v>
      </c>
      <c r="C325" s="10" t="s">
        <v>1669</v>
      </c>
      <c r="D325" s="11" t="s">
        <v>1670</v>
      </c>
      <c r="E325" s="11" t="s">
        <v>1671</v>
      </c>
      <c r="F325" s="11">
        <v>39</v>
      </c>
      <c r="G325" s="10" t="s">
        <v>41</v>
      </c>
      <c r="H325" s="10" t="s">
        <v>119</v>
      </c>
      <c r="I325" s="11">
        <v>85317721</v>
      </c>
      <c r="J325" s="10" t="s">
        <v>1672</v>
      </c>
      <c r="K325" s="10" t="s">
        <v>512</v>
      </c>
      <c r="L325" s="10" t="s">
        <v>195</v>
      </c>
      <c r="M325" s="10" t="s">
        <v>1673</v>
      </c>
      <c r="N325" s="10" t="s">
        <v>47</v>
      </c>
      <c r="O325" s="11">
        <v>85030953</v>
      </c>
      <c r="P325" s="11">
        <v>5</v>
      </c>
      <c r="Q325" s="10" t="s">
        <v>48</v>
      </c>
      <c r="R325" s="10" t="s">
        <v>197</v>
      </c>
      <c r="S325" t="s">
        <v>133</v>
      </c>
      <c r="T325" s="4">
        <v>43717</v>
      </c>
      <c r="U325" s="4">
        <v>43796</v>
      </c>
      <c r="V325" s="11" t="s">
        <v>68</v>
      </c>
      <c r="W325" s="11" t="s">
        <v>52</v>
      </c>
      <c r="X325" s="10" t="s">
        <v>89</v>
      </c>
      <c r="Y325" s="10" t="s">
        <v>1674</v>
      </c>
      <c r="Z325" s="11">
        <v>25323032</v>
      </c>
      <c r="AA325" s="10" t="s">
        <v>1675</v>
      </c>
      <c r="AB325" s="10" t="s">
        <v>1676</v>
      </c>
      <c r="AC325" s="10" t="s">
        <v>708</v>
      </c>
      <c r="AD325" s="11" t="s">
        <v>80</v>
      </c>
      <c r="AE325" s="1">
        <v>5000</v>
      </c>
      <c r="AF325" s="11">
        <v>12</v>
      </c>
      <c r="AG325" s="11">
        <v>7</v>
      </c>
      <c r="AH325" s="11">
        <v>12</v>
      </c>
      <c r="AI325" t="s">
        <v>57</v>
      </c>
      <c r="AJ325" s="10"/>
      <c r="AK325" s="11">
        <v>10</v>
      </c>
      <c r="AL325" s="8" t="s">
        <v>58</v>
      </c>
    </row>
    <row r="326" spans="1:38" x14ac:dyDescent="0.3">
      <c r="A326" s="8">
        <v>325</v>
      </c>
      <c r="B326" s="9">
        <v>43776.58353009259</v>
      </c>
      <c r="C326" s="10" t="s">
        <v>1677</v>
      </c>
      <c r="D326" s="11" t="s">
        <v>1678</v>
      </c>
      <c r="E326" s="11" t="s">
        <v>1679</v>
      </c>
      <c r="F326" s="11">
        <v>29</v>
      </c>
      <c r="G326" s="10" t="s">
        <v>127</v>
      </c>
      <c r="H326" s="10" t="s">
        <v>119</v>
      </c>
      <c r="I326" s="11">
        <v>88428564</v>
      </c>
      <c r="J326" s="10" t="s">
        <v>1680</v>
      </c>
      <c r="K326" s="10" t="s">
        <v>502</v>
      </c>
      <c r="L326" s="10" t="s">
        <v>502</v>
      </c>
      <c r="M326" s="10" t="s">
        <v>1681</v>
      </c>
      <c r="N326" t="s">
        <v>130</v>
      </c>
      <c r="O326" s="11">
        <v>57729214</v>
      </c>
      <c r="P326" s="11">
        <v>2</v>
      </c>
      <c r="Q326" s="10" t="s">
        <v>48</v>
      </c>
      <c r="R326" s="10" t="s">
        <v>87</v>
      </c>
      <c r="S326" t="s">
        <v>133</v>
      </c>
      <c r="T326" s="4">
        <v>43756</v>
      </c>
      <c r="U326" s="4">
        <v>43861</v>
      </c>
      <c r="V326" s="11" t="s">
        <v>51</v>
      </c>
      <c r="W326" s="11" t="s">
        <v>80</v>
      </c>
      <c r="X326" s="10"/>
      <c r="Y326" s="10"/>
      <c r="Z326" s="11"/>
      <c r="AA326" s="10"/>
      <c r="AB326" s="10"/>
      <c r="AC326" s="10"/>
      <c r="AD326" s="11"/>
      <c r="AE326" s="1"/>
      <c r="AF326" s="11"/>
      <c r="AG326" s="11"/>
      <c r="AH326" s="11"/>
      <c r="AJ326" s="10" t="s">
        <v>296</v>
      </c>
      <c r="AK326" s="11">
        <v>9</v>
      </c>
      <c r="AL326" s="8" t="s">
        <v>58</v>
      </c>
    </row>
    <row r="327" spans="1:38" x14ac:dyDescent="0.3">
      <c r="A327" s="8">
        <v>326</v>
      </c>
      <c r="B327" s="9">
        <v>43680.516215277778</v>
      </c>
      <c r="C327" s="10" t="s">
        <v>1682</v>
      </c>
      <c r="D327" s="11" t="s">
        <v>1683</v>
      </c>
      <c r="E327" s="11" t="s">
        <v>1684</v>
      </c>
      <c r="F327" s="11">
        <v>30</v>
      </c>
      <c r="G327" s="10" t="s">
        <v>127</v>
      </c>
      <c r="H327" s="10" t="s">
        <v>119</v>
      </c>
      <c r="I327" s="11">
        <v>81733547</v>
      </c>
      <c r="J327" s="10" t="s">
        <v>1685</v>
      </c>
      <c r="K327" s="10" t="s">
        <v>194</v>
      </c>
      <c r="L327" s="10" t="s">
        <v>195</v>
      </c>
      <c r="M327" s="10" t="s">
        <v>1686</v>
      </c>
      <c r="N327" t="s">
        <v>130</v>
      </c>
      <c r="O327" s="11">
        <v>81733541</v>
      </c>
      <c r="P327" s="11">
        <v>1</v>
      </c>
      <c r="Q327" s="10" t="s">
        <v>758</v>
      </c>
      <c r="R327" s="10" t="s">
        <v>247</v>
      </c>
      <c r="S327" s="10" t="s">
        <v>1573</v>
      </c>
      <c r="T327" s="4">
        <v>43617</v>
      </c>
      <c r="U327" s="4">
        <v>43792</v>
      </c>
      <c r="V327" s="11" t="s">
        <v>68</v>
      </c>
      <c r="W327" s="11" t="s">
        <v>80</v>
      </c>
      <c r="X327" s="10"/>
      <c r="Y327" s="10"/>
      <c r="Z327" s="11"/>
      <c r="AA327" s="10"/>
      <c r="AB327" s="10"/>
      <c r="AC327" s="10"/>
      <c r="AD327" s="11"/>
      <c r="AE327" s="1"/>
      <c r="AF327" s="11"/>
      <c r="AG327" s="11"/>
      <c r="AH327" s="11"/>
      <c r="AI327" s="10"/>
      <c r="AJ327" s="10" t="s">
        <v>81</v>
      </c>
      <c r="AK327" s="11">
        <v>10</v>
      </c>
      <c r="AL327" s="8" t="s">
        <v>58</v>
      </c>
    </row>
    <row r="328" spans="1:38" x14ac:dyDescent="0.3">
      <c r="A328" s="8">
        <v>327</v>
      </c>
      <c r="B328" s="9">
        <v>43749.552511574075</v>
      </c>
      <c r="C328" s="10" t="s">
        <v>1687</v>
      </c>
      <c r="D328" s="11" t="s">
        <v>1688</v>
      </c>
      <c r="E328" s="11" t="s">
        <v>1689</v>
      </c>
      <c r="F328" s="11">
        <v>24</v>
      </c>
      <c r="G328" s="10" t="s">
        <v>143</v>
      </c>
      <c r="H328" s="10" t="s">
        <v>119</v>
      </c>
      <c r="I328" s="11">
        <v>75047246</v>
      </c>
      <c r="J328" s="10" t="s">
        <v>1690</v>
      </c>
      <c r="K328" s="10" t="s">
        <v>558</v>
      </c>
      <c r="L328" s="10" t="s">
        <v>45</v>
      </c>
      <c r="M328" s="10" t="s">
        <v>1691</v>
      </c>
      <c r="N328" t="s">
        <v>130</v>
      </c>
      <c r="O328" s="11">
        <v>75047246</v>
      </c>
      <c r="P328" s="11">
        <v>11</v>
      </c>
      <c r="Q328" s="10" t="s">
        <v>65</v>
      </c>
      <c r="R328" s="10" t="s">
        <v>147</v>
      </c>
      <c r="S328" s="10" t="s">
        <v>560</v>
      </c>
      <c r="T328" s="4">
        <v>43619</v>
      </c>
      <c r="U328" s="4">
        <v>43738</v>
      </c>
      <c r="V328" s="11" t="s">
        <v>68</v>
      </c>
      <c r="W328" s="11" t="s">
        <v>80</v>
      </c>
      <c r="X328" s="10"/>
      <c r="Y328" s="10"/>
      <c r="Z328" s="11"/>
      <c r="AA328" s="10"/>
      <c r="AB328" s="10"/>
      <c r="AC328" s="10"/>
      <c r="AD328" s="11"/>
      <c r="AE328" s="1"/>
      <c r="AF328" s="11"/>
      <c r="AG328" s="11"/>
      <c r="AH328" s="11"/>
      <c r="AI328" s="10"/>
      <c r="AJ328" s="10" t="s">
        <v>81</v>
      </c>
      <c r="AK328" s="11">
        <v>10</v>
      </c>
      <c r="AL328" s="8" t="s">
        <v>58</v>
      </c>
    </row>
    <row r="329" spans="1:38" x14ac:dyDescent="0.3">
      <c r="A329" s="8">
        <v>328</v>
      </c>
      <c r="B329" s="9">
        <v>43768.417997685188</v>
      </c>
      <c r="C329" s="10" t="s">
        <v>1692</v>
      </c>
      <c r="D329" s="11" t="s">
        <v>1693</v>
      </c>
      <c r="E329" s="11" t="s">
        <v>1694</v>
      </c>
      <c r="F329" s="11">
        <v>33</v>
      </c>
      <c r="G329" s="10" t="s">
        <v>41</v>
      </c>
      <c r="H329" s="10" t="s">
        <v>42</v>
      </c>
      <c r="I329" s="11">
        <v>22801054</v>
      </c>
      <c r="J329" s="10" t="s">
        <v>1695</v>
      </c>
      <c r="K329" t="s">
        <v>64</v>
      </c>
      <c r="L329" t="s">
        <v>64</v>
      </c>
      <c r="M329" s="10" t="s">
        <v>1696</v>
      </c>
      <c r="N329" s="10" t="s">
        <v>47</v>
      </c>
      <c r="O329" s="11"/>
      <c r="P329" s="11">
        <v>12</v>
      </c>
      <c r="Q329" s="10" t="s">
        <v>106</v>
      </c>
      <c r="R329" s="10" t="s">
        <v>311</v>
      </c>
      <c r="S329" s="10" t="s">
        <v>312</v>
      </c>
      <c r="T329" s="4">
        <v>43726</v>
      </c>
      <c r="U329" s="4">
        <v>43789</v>
      </c>
      <c r="V329" s="11" t="s">
        <v>51</v>
      </c>
      <c r="W329" s="11" t="s">
        <v>80</v>
      </c>
      <c r="X329" s="10"/>
      <c r="Y329" s="10"/>
      <c r="Z329" s="11"/>
      <c r="AA329" s="10"/>
      <c r="AB329" s="10"/>
      <c r="AC329" s="10"/>
      <c r="AD329" s="11"/>
      <c r="AE329" s="1"/>
      <c r="AF329" s="11"/>
      <c r="AG329" s="11"/>
      <c r="AH329" s="11"/>
      <c r="AI329" s="10"/>
      <c r="AJ329" s="10" t="s">
        <v>108</v>
      </c>
      <c r="AK329" s="11">
        <v>6</v>
      </c>
      <c r="AL329" s="8" t="s">
        <v>58</v>
      </c>
    </row>
    <row r="330" spans="1:38" x14ac:dyDescent="0.3">
      <c r="A330" s="8">
        <v>329</v>
      </c>
      <c r="B330" s="9">
        <v>43795.622071759259</v>
      </c>
      <c r="C330" s="10" t="s">
        <v>1697</v>
      </c>
      <c r="D330" s="11" t="s">
        <v>1698</v>
      </c>
      <c r="E330" s="11" t="s">
        <v>1699</v>
      </c>
      <c r="F330" s="11">
        <v>29</v>
      </c>
      <c r="G330" s="10" t="s">
        <v>127</v>
      </c>
      <c r="H330" s="10" t="s">
        <v>119</v>
      </c>
      <c r="I330" s="11">
        <v>81308419</v>
      </c>
      <c r="J330" s="10" t="s">
        <v>1700</v>
      </c>
      <c r="K330" t="s">
        <v>64</v>
      </c>
      <c r="L330" t="s">
        <v>64</v>
      </c>
      <c r="M330" s="10" t="s">
        <v>1701</v>
      </c>
      <c r="N330" s="10" t="s">
        <v>47</v>
      </c>
      <c r="O330" s="11">
        <v>83715688</v>
      </c>
      <c r="P330" s="11">
        <v>12</v>
      </c>
      <c r="Q330" s="10" t="s">
        <v>106</v>
      </c>
      <c r="R330" s="10" t="s">
        <v>123</v>
      </c>
      <c r="S330" t="s">
        <v>566</v>
      </c>
      <c r="T330" s="4">
        <v>43780</v>
      </c>
      <c r="U330" s="4">
        <v>43808</v>
      </c>
      <c r="V330" s="11" t="s">
        <v>68</v>
      </c>
      <c r="W330" s="11" t="s">
        <v>80</v>
      </c>
      <c r="X330" s="10"/>
      <c r="Y330" s="10"/>
      <c r="Z330" s="11"/>
      <c r="AA330" s="10"/>
      <c r="AB330" s="10"/>
      <c r="AC330" s="10"/>
      <c r="AD330" s="11"/>
      <c r="AE330" s="1"/>
      <c r="AF330" s="11"/>
      <c r="AG330" s="11"/>
      <c r="AH330" s="11"/>
      <c r="AI330" s="10"/>
      <c r="AJ330" s="10" t="s">
        <v>108</v>
      </c>
      <c r="AK330" s="11">
        <v>9</v>
      </c>
      <c r="AL330" s="8" t="s">
        <v>58</v>
      </c>
    </row>
    <row r="331" spans="1:38" x14ac:dyDescent="0.3">
      <c r="A331" s="8">
        <v>330</v>
      </c>
      <c r="B331" s="12">
        <v>43677.586817129632</v>
      </c>
      <c r="C331" t="s">
        <v>1702</v>
      </c>
      <c r="E331" s="12">
        <v>37752</v>
      </c>
      <c r="F331" s="8">
        <v>15</v>
      </c>
      <c r="G331" t="s">
        <v>41</v>
      </c>
      <c r="H331" t="s">
        <v>119</v>
      </c>
      <c r="I331" s="8">
        <v>89647304</v>
      </c>
      <c r="J331" t="s">
        <v>226</v>
      </c>
      <c r="K331" t="s">
        <v>64</v>
      </c>
      <c r="L331" t="s">
        <v>64</v>
      </c>
      <c r="M331" t="s">
        <v>1703</v>
      </c>
      <c r="N331" s="10" t="s">
        <v>47</v>
      </c>
      <c r="P331" s="8">
        <v>5</v>
      </c>
      <c r="Q331" t="s">
        <v>170</v>
      </c>
      <c r="R331" t="s">
        <v>87</v>
      </c>
      <c r="S331" t="s">
        <v>228</v>
      </c>
      <c r="T331" s="4">
        <v>43550</v>
      </c>
      <c r="U331" s="4">
        <v>43703</v>
      </c>
      <c r="V331" s="8" t="s">
        <v>68</v>
      </c>
      <c r="W331" s="8" t="s">
        <v>80</v>
      </c>
      <c r="AE331" s="2"/>
      <c r="AJ331" t="s">
        <v>100</v>
      </c>
      <c r="AK331" s="8">
        <v>10</v>
      </c>
      <c r="AL331" s="8" t="s">
        <v>92</v>
      </c>
    </row>
    <row r="332" spans="1:38" x14ac:dyDescent="0.3">
      <c r="A332" s="8">
        <v>331</v>
      </c>
      <c r="B332" s="9">
        <v>43790.572233796294</v>
      </c>
      <c r="C332" s="10" t="s">
        <v>1704</v>
      </c>
      <c r="D332" s="11" t="s">
        <v>1705</v>
      </c>
      <c r="E332" s="13">
        <v>20163</v>
      </c>
      <c r="F332" s="11">
        <v>64</v>
      </c>
      <c r="G332" s="10" t="s">
        <v>127</v>
      </c>
      <c r="H332" s="10" t="s">
        <v>119</v>
      </c>
      <c r="I332" s="11">
        <v>89687976</v>
      </c>
      <c r="J332" s="10" t="s">
        <v>1706</v>
      </c>
      <c r="K332" s="10" t="s">
        <v>900</v>
      </c>
      <c r="L332" s="10" t="s">
        <v>76</v>
      </c>
      <c r="M332" s="10" t="s">
        <v>1707</v>
      </c>
      <c r="N332" t="s">
        <v>186</v>
      </c>
      <c r="O332" s="11">
        <v>89669080</v>
      </c>
      <c r="P332" s="11">
        <v>5</v>
      </c>
      <c r="Q332" s="10" t="s">
        <v>48</v>
      </c>
      <c r="R332" s="10" t="s">
        <v>49</v>
      </c>
      <c r="S332" s="10" t="s">
        <v>50</v>
      </c>
      <c r="T332" s="4">
        <v>43704</v>
      </c>
      <c r="U332" s="4">
        <v>43727</v>
      </c>
      <c r="V332" s="11" t="s">
        <v>68</v>
      </c>
      <c r="W332" s="11" t="s">
        <v>52</v>
      </c>
      <c r="X332" s="10" t="s">
        <v>89</v>
      </c>
      <c r="Y332" s="10" t="s">
        <v>1708</v>
      </c>
      <c r="Z332" s="11">
        <v>89687976</v>
      </c>
      <c r="AA332" s="10" t="s">
        <v>1706</v>
      </c>
      <c r="AB332" s="10" t="s">
        <v>476</v>
      </c>
      <c r="AC332" s="10" t="s">
        <v>708</v>
      </c>
      <c r="AD332" s="11" t="s">
        <v>80</v>
      </c>
      <c r="AE332" s="1">
        <v>1000</v>
      </c>
      <c r="AF332" s="11">
        <v>5</v>
      </c>
      <c r="AG332" s="11">
        <v>6</v>
      </c>
      <c r="AH332" s="11">
        <v>8</v>
      </c>
      <c r="AI332" s="10" t="s">
        <v>81</v>
      </c>
      <c r="AJ332" s="10"/>
      <c r="AK332" s="11">
        <v>10</v>
      </c>
      <c r="AL332" s="8" t="s">
        <v>58</v>
      </c>
    </row>
    <row r="333" spans="1:38" x14ac:dyDescent="0.3">
      <c r="A333" s="8">
        <v>332</v>
      </c>
      <c r="B333" s="12">
        <v>43653.373240740744</v>
      </c>
      <c r="C333" t="s">
        <v>1709</v>
      </c>
      <c r="D333" s="8" t="s">
        <v>1710</v>
      </c>
      <c r="E333" s="8" t="s">
        <v>1711</v>
      </c>
      <c r="F333" s="8">
        <v>57</v>
      </c>
      <c r="G333" t="s">
        <v>127</v>
      </c>
      <c r="H333" t="s">
        <v>42</v>
      </c>
      <c r="I333" s="8">
        <v>77845972</v>
      </c>
      <c r="L333" s="10" t="s">
        <v>113</v>
      </c>
      <c r="M333" t="s">
        <v>1712</v>
      </c>
      <c r="N333" t="s">
        <v>130</v>
      </c>
      <c r="O333" s="8">
        <v>86138692</v>
      </c>
      <c r="P333" s="8">
        <v>5</v>
      </c>
      <c r="Q333" t="s">
        <v>48</v>
      </c>
      <c r="R333" t="s">
        <v>78</v>
      </c>
      <c r="S333" t="s">
        <v>604</v>
      </c>
      <c r="T333" s="4">
        <v>43590</v>
      </c>
      <c r="U333" s="4">
        <v>43716</v>
      </c>
      <c r="V333" s="8" t="s">
        <v>68</v>
      </c>
      <c r="W333" s="8" t="s">
        <v>80</v>
      </c>
      <c r="AE333" s="2"/>
      <c r="AJ333" t="s">
        <v>81</v>
      </c>
      <c r="AK333" s="8">
        <v>10</v>
      </c>
      <c r="AL333" s="8" t="s">
        <v>92</v>
      </c>
    </row>
    <row r="334" spans="1:38" x14ac:dyDescent="0.3">
      <c r="A334" s="8">
        <v>333</v>
      </c>
      <c r="B334" s="9">
        <v>43765.428935185184</v>
      </c>
      <c r="C334" s="10" t="s">
        <v>1713</v>
      </c>
      <c r="D334" s="11" t="s">
        <v>1714</v>
      </c>
      <c r="E334" s="11" t="s">
        <v>1711</v>
      </c>
      <c r="F334" s="11">
        <v>57</v>
      </c>
      <c r="G334" s="10" t="s">
        <v>127</v>
      </c>
      <c r="H334" s="10" t="s">
        <v>42</v>
      </c>
      <c r="I334" s="11">
        <v>77245972</v>
      </c>
      <c r="J334" s="10" t="s">
        <v>1715</v>
      </c>
      <c r="K334" t="s">
        <v>104</v>
      </c>
      <c r="L334" s="10" t="s">
        <v>76</v>
      </c>
      <c r="M334" s="10" t="s">
        <v>1716</v>
      </c>
      <c r="N334" t="s">
        <v>130</v>
      </c>
      <c r="O334" s="11" t="s">
        <v>1717</v>
      </c>
      <c r="P334" s="11">
        <v>12</v>
      </c>
      <c r="Q334" s="10" t="s">
        <v>106</v>
      </c>
      <c r="R334" s="10" t="s">
        <v>78</v>
      </c>
      <c r="S334" s="10" t="s">
        <v>895</v>
      </c>
      <c r="T334" s="4">
        <v>43688</v>
      </c>
      <c r="U334" s="4">
        <v>43800</v>
      </c>
      <c r="V334" s="11" t="s">
        <v>51</v>
      </c>
      <c r="W334" s="11" t="s">
        <v>80</v>
      </c>
      <c r="X334" s="10"/>
      <c r="Y334" s="10"/>
      <c r="Z334" s="11"/>
      <c r="AA334" s="10"/>
      <c r="AB334" s="10"/>
      <c r="AC334" s="10"/>
      <c r="AD334" s="11"/>
      <c r="AE334" s="1"/>
      <c r="AF334" s="11"/>
      <c r="AG334" s="11"/>
      <c r="AH334" s="11"/>
      <c r="AI334" s="10"/>
      <c r="AJ334" s="10" t="s">
        <v>81</v>
      </c>
      <c r="AK334" s="11">
        <v>10</v>
      </c>
      <c r="AL334" s="8" t="s">
        <v>58</v>
      </c>
    </row>
    <row r="335" spans="1:38" x14ac:dyDescent="0.3">
      <c r="A335" s="8">
        <v>334</v>
      </c>
      <c r="B335" s="12">
        <v>43670.829398148147</v>
      </c>
      <c r="C335" t="s">
        <v>1718</v>
      </c>
      <c r="D335" s="8" t="s">
        <v>348</v>
      </c>
      <c r="E335" s="8" t="s">
        <v>1719</v>
      </c>
      <c r="F335" s="8">
        <v>14</v>
      </c>
      <c r="G335" t="s">
        <v>41</v>
      </c>
      <c r="H335" t="s">
        <v>119</v>
      </c>
      <c r="I335" s="8">
        <v>86011665</v>
      </c>
      <c r="J335" t="s">
        <v>681</v>
      </c>
      <c r="K335" s="10" t="s">
        <v>44</v>
      </c>
      <c r="L335" s="10" t="s">
        <v>45</v>
      </c>
      <c r="M335" t="s">
        <v>1720</v>
      </c>
      <c r="N335" s="10" t="s">
        <v>47</v>
      </c>
      <c r="O335" s="8">
        <v>88044981</v>
      </c>
      <c r="P335" s="8">
        <v>8</v>
      </c>
      <c r="Q335" t="s">
        <v>65</v>
      </c>
      <c r="R335" t="s">
        <v>87</v>
      </c>
      <c r="S335" t="s">
        <v>88</v>
      </c>
      <c r="T335" s="4">
        <v>43550</v>
      </c>
      <c r="U335" s="4">
        <v>43672</v>
      </c>
      <c r="V335" s="8" t="s">
        <v>68</v>
      </c>
      <c r="W335" s="8" t="s">
        <v>80</v>
      </c>
      <c r="AE335" s="2"/>
      <c r="AJ335" t="s">
        <v>81</v>
      </c>
      <c r="AK335" s="8">
        <v>10</v>
      </c>
      <c r="AL335" s="8" t="s">
        <v>92</v>
      </c>
    </row>
    <row r="336" spans="1:38" x14ac:dyDescent="0.3">
      <c r="A336" s="8">
        <v>335</v>
      </c>
      <c r="B336" s="9">
        <v>43765.470995370371</v>
      </c>
      <c r="C336" s="10" t="s">
        <v>1721</v>
      </c>
      <c r="D336" s="11" t="s">
        <v>1722</v>
      </c>
      <c r="E336" s="11" t="s">
        <v>1723</v>
      </c>
      <c r="F336" s="11">
        <v>18</v>
      </c>
      <c r="G336" s="10" t="s">
        <v>41</v>
      </c>
      <c r="H336" s="10" t="s">
        <v>42</v>
      </c>
      <c r="I336" s="11">
        <v>82814415</v>
      </c>
      <c r="J336" s="10" t="s">
        <v>1724</v>
      </c>
      <c r="K336" t="s">
        <v>113</v>
      </c>
      <c r="L336" t="s">
        <v>113</v>
      </c>
      <c r="M336" s="10" t="s">
        <v>1725</v>
      </c>
      <c r="N336" s="10" t="s">
        <v>47</v>
      </c>
      <c r="O336" s="11" t="s">
        <v>1726</v>
      </c>
      <c r="P336" s="11">
        <v>8</v>
      </c>
      <c r="Q336" s="10" t="s">
        <v>65</v>
      </c>
      <c r="R336" s="10" t="s">
        <v>78</v>
      </c>
      <c r="S336" s="10" t="s">
        <v>638</v>
      </c>
      <c r="T336" s="4">
        <v>43688</v>
      </c>
      <c r="U336" s="4">
        <v>43800</v>
      </c>
      <c r="V336" s="11" t="s">
        <v>68</v>
      </c>
      <c r="W336" s="11" t="s">
        <v>80</v>
      </c>
      <c r="X336" s="10"/>
      <c r="Y336" s="10"/>
      <c r="Z336" s="11"/>
      <c r="AA336" s="10"/>
      <c r="AB336" s="10"/>
      <c r="AC336" s="10"/>
      <c r="AD336" s="11"/>
      <c r="AE336" s="1"/>
      <c r="AF336" s="11"/>
      <c r="AG336" s="11"/>
      <c r="AH336" s="11"/>
      <c r="AI336" s="10"/>
      <c r="AJ336" s="10" t="s">
        <v>81</v>
      </c>
      <c r="AK336" s="11">
        <v>10</v>
      </c>
      <c r="AL336" s="8" t="s">
        <v>58</v>
      </c>
    </row>
    <row r="337" spans="1:38" x14ac:dyDescent="0.3">
      <c r="A337" s="8">
        <v>336</v>
      </c>
      <c r="B337" s="12">
        <v>43449</v>
      </c>
      <c r="C337" t="s">
        <v>1727</v>
      </c>
      <c r="D337" s="8" t="s">
        <v>1728</v>
      </c>
      <c r="E337" s="12">
        <v>36466</v>
      </c>
      <c r="F337" s="16">
        <v>19</v>
      </c>
      <c r="G337" t="s">
        <v>61</v>
      </c>
      <c r="H337" t="s">
        <v>42</v>
      </c>
      <c r="I337" s="17">
        <v>81276981</v>
      </c>
      <c r="J337" t="s">
        <v>1729</v>
      </c>
      <c r="K337" t="s">
        <v>63</v>
      </c>
      <c r="L337" t="s">
        <v>64</v>
      </c>
      <c r="O337" s="17">
        <v>76451991</v>
      </c>
      <c r="P337" s="8">
        <v>9</v>
      </c>
      <c r="Q337" s="18" t="s">
        <v>65</v>
      </c>
      <c r="R337" t="s">
        <v>66</v>
      </c>
      <c r="S337" t="s">
        <v>152</v>
      </c>
      <c r="T337" s="12">
        <v>43344</v>
      </c>
      <c r="U337" s="12">
        <v>43450</v>
      </c>
      <c r="V337" s="8" t="s">
        <v>68</v>
      </c>
      <c r="W337" s="8" t="s">
        <v>52</v>
      </c>
      <c r="X337" t="s">
        <v>1038</v>
      </c>
      <c r="Y337" t="s">
        <v>1730</v>
      </c>
      <c r="AB337" t="s">
        <v>491</v>
      </c>
      <c r="AC337" t="s">
        <v>1731</v>
      </c>
      <c r="AD337" s="8" t="s">
        <v>80</v>
      </c>
      <c r="AE337" s="20">
        <v>3000</v>
      </c>
      <c r="AF337" s="19">
        <v>1</v>
      </c>
      <c r="AG337" s="8">
        <v>7</v>
      </c>
      <c r="AH337" s="8">
        <v>12</v>
      </c>
      <c r="AI337" t="s">
        <v>57</v>
      </c>
      <c r="AK337" s="8">
        <v>10</v>
      </c>
      <c r="AL337" s="8" t="s">
        <v>71</v>
      </c>
    </row>
    <row r="338" spans="1:38" x14ac:dyDescent="0.3">
      <c r="A338" s="8">
        <v>337</v>
      </c>
      <c r="B338" s="9">
        <v>43680.527280092596</v>
      </c>
      <c r="C338" s="10" t="s">
        <v>1732</v>
      </c>
      <c r="D338" s="11" t="s">
        <v>1733</v>
      </c>
      <c r="E338" s="11" t="s">
        <v>1734</v>
      </c>
      <c r="F338" s="11">
        <v>39</v>
      </c>
      <c r="G338" s="10" t="s">
        <v>127</v>
      </c>
      <c r="H338" s="10" t="s">
        <v>119</v>
      </c>
      <c r="I338" s="11">
        <v>86179241</v>
      </c>
      <c r="J338" s="10" t="s">
        <v>1735</v>
      </c>
      <c r="K338" s="10" t="s">
        <v>512</v>
      </c>
      <c r="L338" s="10" t="s">
        <v>195</v>
      </c>
      <c r="M338" s="10" t="s">
        <v>1736</v>
      </c>
      <c r="N338" t="s">
        <v>130</v>
      </c>
      <c r="O338" s="11">
        <v>82392923</v>
      </c>
      <c r="P338" s="11">
        <v>3</v>
      </c>
      <c r="Q338" s="10" t="s">
        <v>48</v>
      </c>
      <c r="R338" s="10" t="s">
        <v>247</v>
      </c>
      <c r="S338" s="10" t="s">
        <v>1573</v>
      </c>
      <c r="T338" s="4">
        <v>43617</v>
      </c>
      <c r="U338" s="4">
        <v>43792</v>
      </c>
      <c r="V338" s="11" t="s">
        <v>68</v>
      </c>
      <c r="W338" s="11" t="s">
        <v>80</v>
      </c>
      <c r="X338" s="10"/>
      <c r="Y338" s="10"/>
      <c r="Z338" s="11"/>
      <c r="AA338" s="10"/>
      <c r="AB338" s="10"/>
      <c r="AC338" s="10"/>
      <c r="AD338" s="11"/>
      <c r="AE338" s="1"/>
      <c r="AF338" s="11"/>
      <c r="AG338" s="11"/>
      <c r="AH338" s="11"/>
      <c r="AI338" s="10"/>
      <c r="AJ338" s="10" t="s">
        <v>81</v>
      </c>
      <c r="AK338" s="11">
        <v>10</v>
      </c>
      <c r="AL338" s="8" t="s">
        <v>58</v>
      </c>
    </row>
    <row r="339" spans="1:38" x14ac:dyDescent="0.3">
      <c r="A339" s="8">
        <v>338</v>
      </c>
      <c r="B339" s="12">
        <v>43449</v>
      </c>
      <c r="C339" t="s">
        <v>1737</v>
      </c>
      <c r="D339" s="8" t="s">
        <v>1738</v>
      </c>
      <c r="E339" s="12">
        <v>32213</v>
      </c>
      <c r="F339" s="16">
        <v>30</v>
      </c>
      <c r="G339" t="s">
        <v>111</v>
      </c>
      <c r="H339" t="s">
        <v>42</v>
      </c>
      <c r="I339" s="17">
        <v>85136723</v>
      </c>
      <c r="J339" t="s">
        <v>1739</v>
      </c>
      <c r="K339" t="s">
        <v>113</v>
      </c>
      <c r="L339" t="s">
        <v>1740</v>
      </c>
      <c r="O339" s="17">
        <v>85313362</v>
      </c>
      <c r="P339" s="8">
        <v>11</v>
      </c>
      <c r="Q339" s="18" t="s">
        <v>65</v>
      </c>
      <c r="R339" t="s">
        <v>78</v>
      </c>
      <c r="S339" t="s">
        <v>877</v>
      </c>
      <c r="T339" s="6">
        <v>43344</v>
      </c>
      <c r="U339" s="6">
        <v>43450</v>
      </c>
      <c r="V339" s="8" t="s">
        <v>68</v>
      </c>
      <c r="W339" s="8" t="s">
        <v>52</v>
      </c>
      <c r="X339" t="s">
        <v>1038</v>
      </c>
      <c r="Y339" t="s">
        <v>1741</v>
      </c>
      <c r="Z339" s="8">
        <v>23125672</v>
      </c>
      <c r="AA339" t="s">
        <v>1742</v>
      </c>
      <c r="AB339" t="s">
        <v>368</v>
      </c>
      <c r="AC339" t="s">
        <v>1743</v>
      </c>
      <c r="AD339" s="8" t="s">
        <v>52</v>
      </c>
      <c r="AE339" s="20">
        <v>8000</v>
      </c>
      <c r="AF339" s="19">
        <v>6</v>
      </c>
      <c r="AG339" s="8">
        <v>5</v>
      </c>
      <c r="AH339" s="8">
        <v>9</v>
      </c>
      <c r="AI339" t="s">
        <v>57</v>
      </c>
      <c r="AJ339" t="s">
        <v>1744</v>
      </c>
      <c r="AK339" s="8">
        <v>10</v>
      </c>
      <c r="AL339" s="8" t="s">
        <v>71</v>
      </c>
    </row>
    <row r="340" spans="1:38" x14ac:dyDescent="0.3">
      <c r="A340" s="8">
        <v>339</v>
      </c>
      <c r="B340" s="9">
        <v>43764.494143518517</v>
      </c>
      <c r="C340" s="10" t="s">
        <v>1745</v>
      </c>
      <c r="D340" s="11"/>
      <c r="E340" s="13">
        <v>37425</v>
      </c>
      <c r="F340" s="11">
        <v>17</v>
      </c>
      <c r="G340" s="10" t="s">
        <v>41</v>
      </c>
      <c r="H340" s="10" t="s">
        <v>42</v>
      </c>
      <c r="I340" s="11">
        <v>78891576</v>
      </c>
      <c r="J340" s="10" t="s">
        <v>1746</v>
      </c>
      <c r="K340" t="s">
        <v>104</v>
      </c>
      <c r="L340" s="10" t="s">
        <v>76</v>
      </c>
      <c r="M340" s="10" t="s">
        <v>1747</v>
      </c>
      <c r="N340" t="s">
        <v>90</v>
      </c>
      <c r="O340" s="11">
        <v>87702781</v>
      </c>
      <c r="P340" s="11">
        <v>11</v>
      </c>
      <c r="Q340" s="10" t="s">
        <v>65</v>
      </c>
      <c r="R340" s="10" t="s">
        <v>78</v>
      </c>
      <c r="S340" s="10" t="s">
        <v>224</v>
      </c>
      <c r="T340" s="4">
        <v>43687</v>
      </c>
      <c r="U340" s="4">
        <v>43792</v>
      </c>
      <c r="V340" s="11" t="s">
        <v>68</v>
      </c>
      <c r="W340" s="11" t="s">
        <v>80</v>
      </c>
      <c r="X340" s="10"/>
      <c r="Y340" s="10"/>
      <c r="Z340" s="11"/>
      <c r="AA340" s="10"/>
      <c r="AB340" s="10"/>
      <c r="AC340" s="10"/>
      <c r="AD340" s="11"/>
      <c r="AE340" s="1"/>
      <c r="AF340" s="11"/>
      <c r="AG340" s="11"/>
      <c r="AH340" s="11"/>
      <c r="AI340" s="10"/>
      <c r="AJ340" s="10" t="s">
        <v>81</v>
      </c>
      <c r="AK340" s="11">
        <v>10</v>
      </c>
      <c r="AL340" s="8" t="s">
        <v>58</v>
      </c>
    </row>
    <row r="341" spans="1:38" x14ac:dyDescent="0.3">
      <c r="A341" s="8">
        <v>340</v>
      </c>
      <c r="B341" s="9">
        <v>43764.514930555553</v>
      </c>
      <c r="C341" s="10" t="s">
        <v>1748</v>
      </c>
      <c r="D341" s="11" t="s">
        <v>1749</v>
      </c>
      <c r="E341" s="11" t="s">
        <v>1750</v>
      </c>
      <c r="F341" s="11">
        <v>26</v>
      </c>
      <c r="G341" s="10" t="s">
        <v>127</v>
      </c>
      <c r="H341" s="10" t="s">
        <v>42</v>
      </c>
      <c r="I341" s="11">
        <v>84656377</v>
      </c>
      <c r="J341" s="10" t="s">
        <v>1751</v>
      </c>
      <c r="K341" s="10" t="s">
        <v>76</v>
      </c>
      <c r="L341" s="10" t="s">
        <v>76</v>
      </c>
      <c r="M341" s="10" t="s">
        <v>1752</v>
      </c>
      <c r="N341" t="s">
        <v>130</v>
      </c>
      <c r="O341" s="11">
        <v>86617286</v>
      </c>
      <c r="P341" s="11">
        <v>4</v>
      </c>
      <c r="Q341" s="10" t="s">
        <v>48</v>
      </c>
      <c r="R341" s="10" t="s">
        <v>78</v>
      </c>
      <c r="S341" s="10" t="s">
        <v>317</v>
      </c>
      <c r="T341" s="4">
        <v>43687</v>
      </c>
      <c r="U341" s="4">
        <v>43799</v>
      </c>
      <c r="V341" s="11" t="s">
        <v>134</v>
      </c>
      <c r="W341" s="11" t="s">
        <v>80</v>
      </c>
      <c r="X341" s="10"/>
      <c r="Y341" s="10"/>
      <c r="Z341" s="11"/>
      <c r="AA341" s="10"/>
      <c r="AB341" s="10"/>
      <c r="AC341" s="10"/>
      <c r="AD341" s="11"/>
      <c r="AE341" s="1"/>
      <c r="AF341" s="11"/>
      <c r="AG341" s="11"/>
      <c r="AH341" s="11"/>
      <c r="AI341" s="10"/>
      <c r="AJ341" s="10" t="s">
        <v>81</v>
      </c>
      <c r="AK341" s="11">
        <v>8</v>
      </c>
      <c r="AL341" s="8" t="s">
        <v>58</v>
      </c>
    </row>
    <row r="342" spans="1:38" x14ac:dyDescent="0.3">
      <c r="A342" s="8">
        <v>341</v>
      </c>
      <c r="B342" s="12">
        <v>43659.462476851855</v>
      </c>
      <c r="C342" t="s">
        <v>1753</v>
      </c>
      <c r="E342" s="12">
        <v>37339</v>
      </c>
      <c r="F342" s="8">
        <v>17</v>
      </c>
      <c r="G342" s="10" t="s">
        <v>143</v>
      </c>
      <c r="H342" t="s">
        <v>42</v>
      </c>
      <c r="I342" s="8">
        <v>82808428</v>
      </c>
      <c r="J342" t="s">
        <v>1754</v>
      </c>
      <c r="K342" t="s">
        <v>104</v>
      </c>
      <c r="L342" s="10" t="s">
        <v>76</v>
      </c>
      <c r="M342" t="s">
        <v>1755</v>
      </c>
      <c r="N342" s="10" t="s">
        <v>47</v>
      </c>
      <c r="O342" s="8">
        <v>77302270</v>
      </c>
      <c r="P342" s="8">
        <v>8</v>
      </c>
      <c r="Q342" t="s">
        <v>65</v>
      </c>
      <c r="R342" t="s">
        <v>78</v>
      </c>
      <c r="S342" t="s">
        <v>396</v>
      </c>
      <c r="T342" s="4">
        <v>43561</v>
      </c>
      <c r="U342" s="4">
        <v>43666</v>
      </c>
      <c r="V342" s="8" t="s">
        <v>68</v>
      </c>
      <c r="W342" s="8" t="s">
        <v>80</v>
      </c>
      <c r="AE342" s="2"/>
      <c r="AJ342" t="s">
        <v>81</v>
      </c>
      <c r="AK342" s="8">
        <v>10</v>
      </c>
      <c r="AL342" s="8" t="s">
        <v>92</v>
      </c>
    </row>
    <row r="343" spans="1:38" x14ac:dyDescent="0.3">
      <c r="A343" s="8">
        <v>342</v>
      </c>
      <c r="B343" s="12">
        <v>43675.56045138889</v>
      </c>
      <c r="C343" t="s">
        <v>1756</v>
      </c>
      <c r="D343" s="8" t="s">
        <v>1757</v>
      </c>
      <c r="E343" s="12">
        <v>32029</v>
      </c>
      <c r="F343" s="8">
        <v>31</v>
      </c>
      <c r="G343" t="s">
        <v>127</v>
      </c>
      <c r="H343" t="s">
        <v>42</v>
      </c>
      <c r="I343" s="8">
        <v>88563514</v>
      </c>
      <c r="J343" t="s">
        <v>1758</v>
      </c>
      <c r="K343" t="s">
        <v>64</v>
      </c>
      <c r="L343" t="s">
        <v>64</v>
      </c>
      <c r="M343" t="s">
        <v>1759</v>
      </c>
      <c r="N343" t="s">
        <v>130</v>
      </c>
      <c r="O343" s="8">
        <v>86224896</v>
      </c>
      <c r="P343" s="8">
        <v>5</v>
      </c>
      <c r="Q343" t="s">
        <v>48</v>
      </c>
      <c r="R343" t="s">
        <v>123</v>
      </c>
      <c r="S343" t="s">
        <v>566</v>
      </c>
      <c r="T343" s="4">
        <v>43654</v>
      </c>
      <c r="U343" s="4">
        <v>43686</v>
      </c>
      <c r="V343" s="8" t="s">
        <v>68</v>
      </c>
      <c r="W343" s="8" t="s">
        <v>80</v>
      </c>
      <c r="AE343" s="2"/>
      <c r="AJ343" s="10" t="s">
        <v>108</v>
      </c>
      <c r="AK343" s="8">
        <v>10</v>
      </c>
      <c r="AL343" s="8" t="s">
        <v>92</v>
      </c>
    </row>
    <row r="344" spans="1:38" x14ac:dyDescent="0.3">
      <c r="A344" s="8">
        <v>343</v>
      </c>
      <c r="B344" s="9">
        <v>43776.594722222224</v>
      </c>
      <c r="C344" s="10" t="s">
        <v>1760</v>
      </c>
      <c r="D344" s="11" t="s">
        <v>1761</v>
      </c>
      <c r="E344" s="11" t="s">
        <v>1762</v>
      </c>
      <c r="F344" s="11">
        <v>20</v>
      </c>
      <c r="G344" s="10" t="s">
        <v>41</v>
      </c>
      <c r="H344" s="10" t="s">
        <v>42</v>
      </c>
      <c r="I344" s="11">
        <v>87206664</v>
      </c>
      <c r="J344" s="10" t="s">
        <v>1763</v>
      </c>
      <c r="K344" s="10" t="s">
        <v>502</v>
      </c>
      <c r="L344" s="10" t="s">
        <v>502</v>
      </c>
      <c r="M344" s="10" t="s">
        <v>1764</v>
      </c>
      <c r="N344" s="10" t="s">
        <v>47</v>
      </c>
      <c r="O344" s="11"/>
      <c r="P344" s="11">
        <v>11</v>
      </c>
      <c r="Q344" s="10" t="s">
        <v>65</v>
      </c>
      <c r="R344" s="10" t="s">
        <v>87</v>
      </c>
      <c r="S344" t="s">
        <v>133</v>
      </c>
      <c r="T344" s="4">
        <v>43756</v>
      </c>
      <c r="U344" s="4">
        <v>43861</v>
      </c>
      <c r="V344" s="11" t="s">
        <v>68</v>
      </c>
      <c r="W344" s="11" t="s">
        <v>52</v>
      </c>
      <c r="X344" t="s">
        <v>426</v>
      </c>
      <c r="Y344" s="10" t="s">
        <v>1765</v>
      </c>
      <c r="Z344" s="11">
        <v>86416657</v>
      </c>
      <c r="AA344" s="10" t="s">
        <v>1766</v>
      </c>
      <c r="AB344" s="10" t="s">
        <v>1767</v>
      </c>
      <c r="AC344" s="10" t="s">
        <v>1768</v>
      </c>
      <c r="AD344" s="11" t="s">
        <v>80</v>
      </c>
      <c r="AE344" s="1">
        <v>2000</v>
      </c>
      <c r="AF344" s="11">
        <v>1</v>
      </c>
      <c r="AG344" s="11">
        <v>6</v>
      </c>
      <c r="AH344" s="11">
        <v>6</v>
      </c>
      <c r="AI344" s="10" t="s">
        <v>296</v>
      </c>
      <c r="AJ344" s="10"/>
      <c r="AK344" s="11">
        <v>10</v>
      </c>
      <c r="AL344" s="8" t="s">
        <v>58</v>
      </c>
    </row>
    <row r="345" spans="1:38" x14ac:dyDescent="0.3">
      <c r="A345" s="8">
        <v>344</v>
      </c>
      <c r="B345" s="9">
        <v>43759.614733796298</v>
      </c>
      <c r="C345" s="10" t="s">
        <v>1769</v>
      </c>
      <c r="D345" s="11" t="s">
        <v>1770</v>
      </c>
      <c r="E345" s="11" t="s">
        <v>550</v>
      </c>
      <c r="F345" s="11">
        <v>23</v>
      </c>
      <c r="G345" s="10" t="s">
        <v>41</v>
      </c>
      <c r="H345" s="10" t="s">
        <v>119</v>
      </c>
      <c r="I345" s="11">
        <v>84127948</v>
      </c>
      <c r="J345" s="10" t="s">
        <v>1771</v>
      </c>
      <c r="K345" s="10" t="s">
        <v>1003</v>
      </c>
      <c r="L345" s="10" t="s">
        <v>552</v>
      </c>
      <c r="M345" s="10" t="s">
        <v>1772</v>
      </c>
      <c r="N345" s="10" t="s">
        <v>47</v>
      </c>
      <c r="O345" s="11">
        <v>83684148</v>
      </c>
      <c r="P345" s="11">
        <v>5</v>
      </c>
      <c r="Q345" s="10" t="s">
        <v>48</v>
      </c>
      <c r="R345" s="10" t="s">
        <v>247</v>
      </c>
      <c r="S345" s="10" t="s">
        <v>461</v>
      </c>
      <c r="T345" s="4">
        <v>43704</v>
      </c>
      <c r="U345" s="4">
        <v>43791</v>
      </c>
      <c r="V345" s="11" t="s">
        <v>68</v>
      </c>
      <c r="W345" s="11" t="s">
        <v>52</v>
      </c>
      <c r="X345" s="10" t="s">
        <v>89</v>
      </c>
      <c r="Y345" s="10"/>
      <c r="Z345" s="11"/>
      <c r="AA345" s="10"/>
      <c r="AB345" s="10" t="s">
        <v>729</v>
      </c>
      <c r="AC345" s="10" t="s">
        <v>1773</v>
      </c>
      <c r="AD345" s="11" t="s">
        <v>52</v>
      </c>
      <c r="AE345" s="1">
        <v>1500</v>
      </c>
      <c r="AF345" s="11">
        <v>1</v>
      </c>
      <c r="AG345" s="11">
        <v>3</v>
      </c>
      <c r="AH345" s="11">
        <v>8</v>
      </c>
      <c r="AI345" s="10" t="s">
        <v>57</v>
      </c>
      <c r="AJ345" s="10"/>
      <c r="AK345" s="11">
        <v>10</v>
      </c>
      <c r="AL345" s="8" t="s">
        <v>58</v>
      </c>
    </row>
    <row r="346" spans="1:38" x14ac:dyDescent="0.3">
      <c r="A346" s="8">
        <v>345</v>
      </c>
      <c r="B346" s="9">
        <v>43756.678368055553</v>
      </c>
      <c r="C346" s="10" t="s">
        <v>1774</v>
      </c>
      <c r="D346" s="11" t="s">
        <v>1775</v>
      </c>
      <c r="E346" s="11" t="s">
        <v>1776</v>
      </c>
      <c r="F346" s="11">
        <v>20</v>
      </c>
      <c r="G346" s="10" t="s">
        <v>41</v>
      </c>
      <c r="H346" s="10" t="s">
        <v>42</v>
      </c>
      <c r="I346" s="11">
        <v>85783736</v>
      </c>
      <c r="J346" s="10" t="s">
        <v>1777</v>
      </c>
      <c r="K346" s="10" t="s">
        <v>63</v>
      </c>
      <c r="L346" s="10" t="s">
        <v>64</v>
      </c>
      <c r="M346" s="10" t="s">
        <v>1778</v>
      </c>
      <c r="N346" s="10" t="s">
        <v>47</v>
      </c>
      <c r="O346" s="11" t="s">
        <v>1779</v>
      </c>
      <c r="P346" s="11">
        <v>12</v>
      </c>
      <c r="Q346" s="10" t="s">
        <v>106</v>
      </c>
      <c r="R346" s="10" t="s">
        <v>123</v>
      </c>
      <c r="S346" t="s">
        <v>124</v>
      </c>
      <c r="T346" s="4">
        <v>43745</v>
      </c>
      <c r="U346" s="4">
        <v>43770</v>
      </c>
      <c r="V346" s="11" t="s">
        <v>68</v>
      </c>
      <c r="W346" s="11" t="s">
        <v>80</v>
      </c>
      <c r="X346" s="10"/>
      <c r="Y346" s="10"/>
      <c r="Z346" s="11"/>
      <c r="AA346" s="10"/>
      <c r="AB346" s="10"/>
      <c r="AC346" s="10"/>
      <c r="AD346" s="11"/>
      <c r="AE346" s="1"/>
      <c r="AF346" s="11"/>
      <c r="AG346" s="11"/>
      <c r="AH346" s="11"/>
      <c r="AI346" s="10"/>
      <c r="AJ346" s="10" t="s">
        <v>108</v>
      </c>
      <c r="AK346" s="11">
        <v>10</v>
      </c>
      <c r="AL346" s="8" t="s">
        <v>58</v>
      </c>
    </row>
    <row r="347" spans="1:38" x14ac:dyDescent="0.3">
      <c r="A347" s="8">
        <v>346</v>
      </c>
      <c r="B347" s="9">
        <v>43759.67428240741</v>
      </c>
      <c r="C347" s="10" t="s">
        <v>1780</v>
      </c>
      <c r="D347" s="11"/>
      <c r="E347" s="11" t="s">
        <v>1781</v>
      </c>
      <c r="F347" s="11">
        <v>17</v>
      </c>
      <c r="G347" s="10" t="s">
        <v>41</v>
      </c>
      <c r="H347" s="10" t="s">
        <v>42</v>
      </c>
      <c r="I347" s="11">
        <v>77656059</v>
      </c>
      <c r="J347" s="10" t="s">
        <v>1782</v>
      </c>
      <c r="K347" t="s">
        <v>64</v>
      </c>
      <c r="L347" t="s">
        <v>64</v>
      </c>
      <c r="M347" s="10" t="s">
        <v>1783</v>
      </c>
      <c r="N347" s="10" t="s">
        <v>47</v>
      </c>
      <c r="O347" s="11"/>
      <c r="P347" s="11">
        <v>7</v>
      </c>
      <c r="Q347" s="10" t="s">
        <v>65</v>
      </c>
      <c r="R347" s="10" t="s">
        <v>311</v>
      </c>
      <c r="S347" s="10" t="s">
        <v>312</v>
      </c>
      <c r="T347" s="4">
        <v>43726</v>
      </c>
      <c r="U347" s="4">
        <v>43789</v>
      </c>
      <c r="V347" s="11" t="s">
        <v>51</v>
      </c>
      <c r="W347" s="11" t="s">
        <v>80</v>
      </c>
      <c r="X347" s="10"/>
      <c r="Y347" s="10"/>
      <c r="Z347" s="11"/>
      <c r="AA347" s="10"/>
      <c r="AB347" s="10"/>
      <c r="AC347" s="10"/>
      <c r="AD347" s="11"/>
      <c r="AE347" s="1"/>
      <c r="AF347" s="11"/>
      <c r="AG347" s="11"/>
      <c r="AH347" s="11"/>
      <c r="AI347" s="10"/>
      <c r="AJ347" s="10" t="s">
        <v>108</v>
      </c>
      <c r="AK347" s="11">
        <v>10</v>
      </c>
      <c r="AL347" s="8" t="s">
        <v>58</v>
      </c>
    </row>
    <row r="348" spans="1:38" x14ac:dyDescent="0.3">
      <c r="A348" s="8">
        <v>347</v>
      </c>
      <c r="B348" s="12">
        <v>43621.467685185184</v>
      </c>
      <c r="C348" t="s">
        <v>1784</v>
      </c>
      <c r="D348" s="8" t="s">
        <v>411</v>
      </c>
      <c r="E348" s="12">
        <v>37861</v>
      </c>
      <c r="F348" s="8">
        <v>15</v>
      </c>
      <c r="G348" t="s">
        <v>41</v>
      </c>
      <c r="H348" t="s">
        <v>42</v>
      </c>
      <c r="I348" s="8" t="s">
        <v>570</v>
      </c>
      <c r="L348" s="10" t="s">
        <v>64</v>
      </c>
      <c r="M348" t="s">
        <v>1785</v>
      </c>
      <c r="N348" s="10" t="s">
        <v>47</v>
      </c>
      <c r="O348" s="8">
        <v>76611286</v>
      </c>
      <c r="P348" s="8">
        <v>8</v>
      </c>
      <c r="Q348" t="s">
        <v>65</v>
      </c>
      <c r="R348" t="s">
        <v>332</v>
      </c>
      <c r="S348" s="10" t="s">
        <v>152</v>
      </c>
      <c r="T348" s="4">
        <v>43528</v>
      </c>
      <c r="U348" s="4">
        <v>43617</v>
      </c>
      <c r="V348" s="8" t="s">
        <v>68</v>
      </c>
      <c r="W348" s="8" t="s">
        <v>80</v>
      </c>
      <c r="AE348" s="2"/>
      <c r="AJ348" t="s">
        <v>157</v>
      </c>
      <c r="AK348" s="8">
        <v>10</v>
      </c>
      <c r="AL348" s="8" t="s">
        <v>92</v>
      </c>
    </row>
    <row r="349" spans="1:38" x14ac:dyDescent="0.3">
      <c r="A349" s="8">
        <v>348</v>
      </c>
      <c r="B349" s="9">
        <v>43791.49324074074</v>
      </c>
      <c r="C349" s="10" t="s">
        <v>1786</v>
      </c>
      <c r="D349" s="11" t="s">
        <v>1787</v>
      </c>
      <c r="E349" s="13">
        <v>34395</v>
      </c>
      <c r="F349" s="11">
        <v>25</v>
      </c>
      <c r="G349" s="10" t="s">
        <v>127</v>
      </c>
      <c r="H349" s="10" t="s">
        <v>119</v>
      </c>
      <c r="I349" s="11">
        <v>86038235</v>
      </c>
      <c r="J349" s="10" t="s">
        <v>1788</v>
      </c>
      <c r="K349" s="10" t="s">
        <v>44</v>
      </c>
      <c r="L349" s="10" t="s">
        <v>45</v>
      </c>
      <c r="M349" s="10" t="s">
        <v>1789</v>
      </c>
      <c r="N349" t="s">
        <v>130</v>
      </c>
      <c r="O349" s="11"/>
      <c r="P349" s="11">
        <v>5</v>
      </c>
      <c r="Q349" s="10" t="s">
        <v>48</v>
      </c>
      <c r="R349" s="10" t="s">
        <v>87</v>
      </c>
      <c r="S349" s="10" t="s">
        <v>164</v>
      </c>
      <c r="T349" s="4">
        <v>43757</v>
      </c>
      <c r="U349" s="4">
        <v>43861</v>
      </c>
      <c r="V349" s="11" t="s">
        <v>51</v>
      </c>
      <c r="W349" s="11" t="s">
        <v>80</v>
      </c>
      <c r="X349" s="10"/>
      <c r="Y349" s="10"/>
      <c r="Z349" s="11"/>
      <c r="AA349" s="10"/>
      <c r="AB349" s="10"/>
      <c r="AC349" s="10"/>
      <c r="AD349" s="11"/>
      <c r="AE349" s="1"/>
      <c r="AF349" s="11"/>
      <c r="AG349" s="11"/>
      <c r="AH349" s="11"/>
      <c r="AI349" s="10"/>
      <c r="AJ349" s="10" t="s">
        <v>108</v>
      </c>
      <c r="AK349" s="11">
        <v>9</v>
      </c>
      <c r="AL349" s="8" t="s">
        <v>58</v>
      </c>
    </row>
    <row r="350" spans="1:38" x14ac:dyDescent="0.3">
      <c r="A350" s="8">
        <v>349</v>
      </c>
      <c r="B350" s="12">
        <v>43636.633287037039</v>
      </c>
      <c r="C350" t="s">
        <v>1790</v>
      </c>
      <c r="D350" s="8" t="s">
        <v>1791</v>
      </c>
      <c r="E350" s="12">
        <v>26223</v>
      </c>
      <c r="F350" s="8">
        <v>47</v>
      </c>
      <c r="G350" t="s">
        <v>127</v>
      </c>
      <c r="H350" t="s">
        <v>119</v>
      </c>
      <c r="I350" s="8">
        <v>86504221</v>
      </c>
      <c r="K350" t="s">
        <v>194</v>
      </c>
      <c r="L350" s="10" t="s">
        <v>195</v>
      </c>
      <c r="M350" t="s">
        <v>1792</v>
      </c>
      <c r="N350" t="s">
        <v>130</v>
      </c>
      <c r="O350" s="8">
        <v>88359151</v>
      </c>
      <c r="P350" s="8">
        <v>5</v>
      </c>
      <c r="Q350" t="s">
        <v>48</v>
      </c>
      <c r="R350" t="s">
        <v>197</v>
      </c>
      <c r="S350" t="s">
        <v>133</v>
      </c>
      <c r="T350" s="4">
        <v>43535</v>
      </c>
      <c r="U350" s="4">
        <v>43642</v>
      </c>
      <c r="V350" s="8" t="s">
        <v>68</v>
      </c>
      <c r="W350" s="8" t="s">
        <v>80</v>
      </c>
      <c r="AE350" s="2"/>
      <c r="AJ350" t="s">
        <v>81</v>
      </c>
      <c r="AK350" s="8">
        <v>10</v>
      </c>
      <c r="AL350" s="8" t="s">
        <v>92</v>
      </c>
    </row>
    <row r="351" spans="1:38" x14ac:dyDescent="0.3">
      <c r="A351" s="8">
        <v>350</v>
      </c>
      <c r="B351" s="9">
        <v>43728.719675925924</v>
      </c>
      <c r="C351" s="10" t="s">
        <v>1793</v>
      </c>
      <c r="D351" s="11" t="s">
        <v>1794</v>
      </c>
      <c r="E351" s="11" t="s">
        <v>1795</v>
      </c>
      <c r="F351" s="11">
        <v>19</v>
      </c>
      <c r="G351" s="10" t="s">
        <v>41</v>
      </c>
      <c r="H351" s="10" t="s">
        <v>42</v>
      </c>
      <c r="I351" s="11">
        <v>85350453</v>
      </c>
      <c r="J351" s="10" t="s">
        <v>1796</v>
      </c>
      <c r="K351" t="s">
        <v>64</v>
      </c>
      <c r="L351" t="s">
        <v>64</v>
      </c>
      <c r="M351" s="10" t="s">
        <v>1797</v>
      </c>
      <c r="N351" s="10" t="s">
        <v>47</v>
      </c>
      <c r="O351" s="11">
        <v>82052352</v>
      </c>
      <c r="P351" s="11">
        <v>12</v>
      </c>
      <c r="Q351" s="10" t="s">
        <v>106</v>
      </c>
      <c r="R351" s="10" t="s">
        <v>123</v>
      </c>
      <c r="S351" t="s">
        <v>566</v>
      </c>
      <c r="T351" s="4">
        <v>43710</v>
      </c>
      <c r="U351" s="4">
        <v>43742</v>
      </c>
      <c r="V351" s="11" t="s">
        <v>68</v>
      </c>
      <c r="W351" s="11" t="s">
        <v>80</v>
      </c>
      <c r="X351" s="10"/>
      <c r="Y351" s="10"/>
      <c r="Z351" s="11"/>
      <c r="AA351" s="10"/>
      <c r="AB351" s="10"/>
      <c r="AC351" s="10"/>
      <c r="AD351" s="11"/>
      <c r="AE351" s="1"/>
      <c r="AF351" s="11"/>
      <c r="AG351" s="11"/>
      <c r="AH351" s="11"/>
      <c r="AI351" s="10"/>
      <c r="AJ351" s="10" t="s">
        <v>108</v>
      </c>
      <c r="AK351" s="11">
        <v>10</v>
      </c>
      <c r="AL351" s="8" t="s">
        <v>58</v>
      </c>
    </row>
    <row r="352" spans="1:38" x14ac:dyDescent="0.3">
      <c r="A352" s="8">
        <v>351</v>
      </c>
      <c r="B352" s="9">
        <v>43791.50949074074</v>
      </c>
      <c r="C352" s="10" t="s">
        <v>1798</v>
      </c>
      <c r="D352" s="11" t="s">
        <v>1799</v>
      </c>
      <c r="E352" s="11" t="s">
        <v>1800</v>
      </c>
      <c r="F352" s="11">
        <v>17</v>
      </c>
      <c r="G352" s="10" t="s">
        <v>41</v>
      </c>
      <c r="H352" s="10" t="s">
        <v>42</v>
      </c>
      <c r="I352" s="11">
        <v>0</v>
      </c>
      <c r="J352" s="10" t="s">
        <v>1801</v>
      </c>
      <c r="K352" s="10" t="s">
        <v>44</v>
      </c>
      <c r="L352" s="10" t="s">
        <v>45</v>
      </c>
      <c r="M352" s="10" t="s">
        <v>1802</v>
      </c>
      <c r="N352" t="s">
        <v>186</v>
      </c>
      <c r="O352" s="11"/>
      <c r="P352" s="11">
        <v>6</v>
      </c>
      <c r="Q352" s="10" t="s">
        <v>170</v>
      </c>
      <c r="R352" s="10" t="s">
        <v>87</v>
      </c>
      <c r="S352" s="10" t="s">
        <v>164</v>
      </c>
      <c r="T352" s="4">
        <v>43757</v>
      </c>
      <c r="U352" s="4">
        <v>43861</v>
      </c>
      <c r="V352" s="11" t="s">
        <v>68</v>
      </c>
      <c r="W352" s="11" t="s">
        <v>80</v>
      </c>
      <c r="X352" s="10"/>
      <c r="Y352" s="10"/>
      <c r="Z352" s="11"/>
      <c r="AA352" s="10"/>
      <c r="AB352" s="10"/>
      <c r="AC352" s="10"/>
      <c r="AD352" s="11"/>
      <c r="AE352" s="1"/>
      <c r="AF352" s="11"/>
      <c r="AG352" s="11"/>
      <c r="AH352" s="11"/>
      <c r="AI352" s="10"/>
      <c r="AJ352" s="10" t="s">
        <v>81</v>
      </c>
      <c r="AK352" s="11">
        <v>10</v>
      </c>
      <c r="AL352" s="8" t="s">
        <v>58</v>
      </c>
    </row>
    <row r="353" spans="1:38" x14ac:dyDescent="0.3">
      <c r="A353" s="8">
        <v>352</v>
      </c>
      <c r="B353" s="9">
        <v>43748.681076388886</v>
      </c>
      <c r="C353" s="10" t="s">
        <v>1803</v>
      </c>
      <c r="D353" s="11" t="s">
        <v>1804</v>
      </c>
      <c r="E353" s="11" t="s">
        <v>1805</v>
      </c>
      <c r="F353" s="11">
        <v>20</v>
      </c>
      <c r="G353" s="10" t="s">
        <v>41</v>
      </c>
      <c r="H353" s="10" t="s">
        <v>119</v>
      </c>
      <c r="I353" s="11">
        <v>0</v>
      </c>
      <c r="J353" s="10" t="s">
        <v>1806</v>
      </c>
      <c r="K353" s="10" t="s">
        <v>355</v>
      </c>
      <c r="L353" s="10" t="s">
        <v>45</v>
      </c>
      <c r="M353" s="10" t="s">
        <v>1807</v>
      </c>
      <c r="N353" s="10" t="s">
        <v>47</v>
      </c>
      <c r="O353" s="11">
        <v>0</v>
      </c>
      <c r="P353" s="11">
        <v>6</v>
      </c>
      <c r="Q353" s="10" t="s">
        <v>170</v>
      </c>
      <c r="R353" s="10" t="s">
        <v>147</v>
      </c>
      <c r="S353" s="10" t="s">
        <v>148</v>
      </c>
      <c r="T353" s="4">
        <v>43619</v>
      </c>
      <c r="U353" s="4">
        <v>43733</v>
      </c>
      <c r="V353" s="11" t="s">
        <v>68</v>
      </c>
      <c r="W353" s="11" t="s">
        <v>80</v>
      </c>
      <c r="X353" s="10"/>
      <c r="Y353" s="10"/>
      <c r="Z353" s="11"/>
      <c r="AA353" s="10"/>
      <c r="AB353" s="10"/>
      <c r="AC353" s="10"/>
      <c r="AD353" s="11"/>
      <c r="AE353" s="1"/>
      <c r="AF353" s="11"/>
      <c r="AG353" s="11"/>
      <c r="AH353" s="11"/>
      <c r="AI353" s="10"/>
      <c r="AJ353" s="10" t="s">
        <v>81</v>
      </c>
      <c r="AK353" s="11">
        <v>10</v>
      </c>
      <c r="AL353" s="8" t="s">
        <v>58</v>
      </c>
    </row>
    <row r="354" spans="1:38" x14ac:dyDescent="0.3">
      <c r="A354" s="8">
        <v>353</v>
      </c>
      <c r="B354" s="12">
        <v>43621.459398148145</v>
      </c>
      <c r="C354" t="s">
        <v>1808</v>
      </c>
      <c r="D354" s="8" t="s">
        <v>1809</v>
      </c>
      <c r="E354" s="12">
        <v>37476</v>
      </c>
      <c r="F354" s="8">
        <v>16</v>
      </c>
      <c r="G354" t="s">
        <v>41</v>
      </c>
      <c r="H354" t="s">
        <v>42</v>
      </c>
      <c r="L354" s="10" t="s">
        <v>64</v>
      </c>
      <c r="M354" t="s">
        <v>1810</v>
      </c>
      <c r="N354" s="10" t="s">
        <v>186</v>
      </c>
      <c r="O354" s="8">
        <v>22693846</v>
      </c>
      <c r="P354" s="8">
        <v>10</v>
      </c>
      <c r="Q354" t="s">
        <v>65</v>
      </c>
      <c r="R354" t="s">
        <v>332</v>
      </c>
      <c r="S354" s="10" t="s">
        <v>152</v>
      </c>
      <c r="T354" s="4">
        <v>43528</v>
      </c>
      <c r="U354" s="4">
        <v>43617</v>
      </c>
      <c r="V354" s="8" t="s">
        <v>51</v>
      </c>
      <c r="W354" s="8" t="s">
        <v>80</v>
      </c>
      <c r="AE354" s="2"/>
      <c r="AJ354" t="s">
        <v>108</v>
      </c>
      <c r="AK354" s="8">
        <v>9</v>
      </c>
      <c r="AL354" s="8" t="s">
        <v>92</v>
      </c>
    </row>
    <row r="355" spans="1:38" x14ac:dyDescent="0.3">
      <c r="A355" s="8">
        <v>354</v>
      </c>
      <c r="B355" s="12">
        <v>43449</v>
      </c>
      <c r="C355" t="s">
        <v>1811</v>
      </c>
      <c r="D355" s="8" t="s">
        <v>1812</v>
      </c>
      <c r="E355" s="12">
        <v>35540</v>
      </c>
      <c r="F355" s="8">
        <v>21</v>
      </c>
      <c r="G355" t="s">
        <v>61</v>
      </c>
      <c r="H355" t="s">
        <v>42</v>
      </c>
      <c r="I355" s="8">
        <v>85266824</v>
      </c>
      <c r="J355" t="s">
        <v>1813</v>
      </c>
      <c r="K355" t="s">
        <v>113</v>
      </c>
      <c r="L355" t="s">
        <v>113</v>
      </c>
      <c r="O355" s="8">
        <v>58002398</v>
      </c>
      <c r="P355" s="8">
        <v>3</v>
      </c>
      <c r="Q355" t="s">
        <v>48</v>
      </c>
      <c r="R355" t="s">
        <v>78</v>
      </c>
      <c r="S355" t="s">
        <v>114</v>
      </c>
      <c r="T355" s="6">
        <v>43360</v>
      </c>
      <c r="U355" s="6">
        <v>43434</v>
      </c>
      <c r="W355" s="8" t="s">
        <v>80</v>
      </c>
      <c r="AE355" s="20"/>
      <c r="AF355" s="19"/>
      <c r="AL355" s="8" t="s">
        <v>71</v>
      </c>
    </row>
    <row r="356" spans="1:38" x14ac:dyDescent="0.3">
      <c r="A356" s="8">
        <v>355</v>
      </c>
      <c r="B356" s="12">
        <v>43449</v>
      </c>
      <c r="C356" t="s">
        <v>1814</v>
      </c>
      <c r="D356" s="8" t="s">
        <v>1815</v>
      </c>
      <c r="E356" s="12">
        <v>33608</v>
      </c>
      <c r="F356" s="16">
        <v>26</v>
      </c>
      <c r="G356" t="s">
        <v>61</v>
      </c>
      <c r="H356" t="s">
        <v>42</v>
      </c>
      <c r="I356" s="17">
        <v>84930068</v>
      </c>
      <c r="J356" t="s">
        <v>1816</v>
      </c>
      <c r="K356" t="s">
        <v>64</v>
      </c>
      <c r="L356" t="s">
        <v>64</v>
      </c>
      <c r="O356" s="17">
        <v>83219879</v>
      </c>
      <c r="P356" s="8">
        <v>11</v>
      </c>
      <c r="Q356" s="18" t="s">
        <v>65</v>
      </c>
      <c r="R356" t="s">
        <v>190</v>
      </c>
      <c r="S356" t="s">
        <v>405</v>
      </c>
      <c r="T356" s="6">
        <v>43360</v>
      </c>
      <c r="U356" s="6">
        <v>43442</v>
      </c>
      <c r="V356" s="8" t="s">
        <v>68</v>
      </c>
      <c r="W356" s="8" t="s">
        <v>52</v>
      </c>
      <c r="X356" t="s">
        <v>1038</v>
      </c>
      <c r="Y356" t="s">
        <v>1817</v>
      </c>
      <c r="Z356" s="8">
        <v>22809650</v>
      </c>
      <c r="AA356" t="s">
        <v>1818</v>
      </c>
      <c r="AB356" t="s">
        <v>476</v>
      </c>
      <c r="AC356" t="s">
        <v>1819</v>
      </c>
      <c r="AD356" s="8" t="s">
        <v>80</v>
      </c>
      <c r="AE356" s="20">
        <v>8000</v>
      </c>
      <c r="AF356" s="19">
        <v>2</v>
      </c>
      <c r="AG356" s="8">
        <v>5</v>
      </c>
      <c r="AH356" s="8">
        <v>8</v>
      </c>
      <c r="AI356" t="s">
        <v>1820</v>
      </c>
      <c r="AK356" s="8">
        <v>10</v>
      </c>
      <c r="AL356" s="8" t="s">
        <v>71</v>
      </c>
    </row>
    <row r="357" spans="1:38" x14ac:dyDescent="0.3">
      <c r="A357" s="8">
        <v>356</v>
      </c>
      <c r="B357" s="12">
        <v>43621.460578703707</v>
      </c>
      <c r="C357" t="s">
        <v>1821</v>
      </c>
      <c r="D357" s="8" t="s">
        <v>1822</v>
      </c>
      <c r="E357" s="8" t="s">
        <v>1823</v>
      </c>
      <c r="F357" s="8">
        <v>17</v>
      </c>
      <c r="G357" t="s">
        <v>41</v>
      </c>
      <c r="H357" t="s">
        <v>42</v>
      </c>
      <c r="L357" s="10" t="s">
        <v>64</v>
      </c>
      <c r="M357" t="s">
        <v>1824</v>
      </c>
      <c r="N357" s="10" t="s">
        <v>47</v>
      </c>
      <c r="O357" s="8">
        <v>86851841</v>
      </c>
      <c r="P357" s="8">
        <v>11</v>
      </c>
      <c r="Q357" t="s">
        <v>65</v>
      </c>
      <c r="R357" t="s">
        <v>332</v>
      </c>
      <c r="S357" t="s">
        <v>67</v>
      </c>
      <c r="T357" s="4">
        <v>43529</v>
      </c>
      <c r="U357" s="4">
        <v>43645</v>
      </c>
      <c r="V357" s="8" t="s">
        <v>68</v>
      </c>
      <c r="W357" s="8" t="s">
        <v>80</v>
      </c>
      <c r="AE357" s="2"/>
      <c r="AJ357" s="10" t="s">
        <v>108</v>
      </c>
      <c r="AK357" s="8">
        <v>10</v>
      </c>
      <c r="AL357" s="8" t="s">
        <v>92</v>
      </c>
    </row>
    <row r="358" spans="1:38" x14ac:dyDescent="0.3">
      <c r="A358" s="8">
        <v>357</v>
      </c>
      <c r="B358" s="9">
        <v>43795.616539351853</v>
      </c>
      <c r="C358" s="10" t="s">
        <v>1825</v>
      </c>
      <c r="D358" s="11" t="s">
        <v>1826</v>
      </c>
      <c r="E358" s="11" t="s">
        <v>1827</v>
      </c>
      <c r="F358" s="11">
        <v>24</v>
      </c>
      <c r="G358" s="10" t="s">
        <v>143</v>
      </c>
      <c r="H358" s="10" t="s">
        <v>119</v>
      </c>
      <c r="I358" s="11">
        <v>86161879</v>
      </c>
      <c r="J358" s="10" t="s">
        <v>1828</v>
      </c>
      <c r="K358" s="10" t="s">
        <v>1063</v>
      </c>
      <c r="L358" s="10" t="s">
        <v>64</v>
      </c>
      <c r="M358" s="10" t="s">
        <v>1829</v>
      </c>
      <c r="N358" t="s">
        <v>130</v>
      </c>
      <c r="O358" s="11">
        <v>83731398</v>
      </c>
      <c r="P358" s="11">
        <v>5</v>
      </c>
      <c r="Q358" s="10" t="s">
        <v>48</v>
      </c>
      <c r="R358" s="10" t="s">
        <v>123</v>
      </c>
      <c r="S358" t="s">
        <v>566</v>
      </c>
      <c r="T358" s="4">
        <v>43780</v>
      </c>
      <c r="U358" s="4">
        <v>43808</v>
      </c>
      <c r="V358" s="11" t="s">
        <v>68</v>
      </c>
      <c r="W358" s="11" t="s">
        <v>80</v>
      </c>
      <c r="X358" s="10"/>
      <c r="Y358" s="10"/>
      <c r="Z358" s="11"/>
      <c r="AA358" s="10"/>
      <c r="AB358" s="10"/>
      <c r="AC358" s="10"/>
      <c r="AD358" s="11"/>
      <c r="AE358" s="1"/>
      <c r="AF358" s="11"/>
      <c r="AG358" s="11"/>
      <c r="AH358" s="11"/>
      <c r="AI358" s="10"/>
      <c r="AJ358" s="10" t="s">
        <v>108</v>
      </c>
      <c r="AK358" s="11">
        <v>10</v>
      </c>
      <c r="AL358" s="8" t="s">
        <v>58</v>
      </c>
    </row>
    <row r="359" spans="1:38" x14ac:dyDescent="0.3">
      <c r="A359" s="8">
        <v>358</v>
      </c>
      <c r="B359" s="12">
        <v>43656.488391203704</v>
      </c>
      <c r="C359" t="s">
        <v>1830</v>
      </c>
      <c r="D359" s="8" t="s">
        <v>1831</v>
      </c>
      <c r="E359" s="8" t="s">
        <v>1832</v>
      </c>
      <c r="F359" s="8">
        <v>32</v>
      </c>
      <c r="G359" t="s">
        <v>127</v>
      </c>
      <c r="H359" t="s">
        <v>119</v>
      </c>
      <c r="I359" s="8">
        <v>75463513</v>
      </c>
      <c r="L359" s="10" t="s">
        <v>64</v>
      </c>
      <c r="M359" t="s">
        <v>1833</v>
      </c>
      <c r="N359" t="s">
        <v>130</v>
      </c>
      <c r="O359" s="8">
        <v>77572635</v>
      </c>
      <c r="P359" s="8">
        <v>10</v>
      </c>
      <c r="Q359" t="s">
        <v>65</v>
      </c>
      <c r="R359" t="s">
        <v>207</v>
      </c>
      <c r="S359" s="10" t="s">
        <v>171</v>
      </c>
      <c r="T359" s="4">
        <v>43578</v>
      </c>
      <c r="U359" s="4">
        <v>43618</v>
      </c>
      <c r="V359" s="8" t="s">
        <v>68</v>
      </c>
      <c r="W359" s="8" t="s">
        <v>80</v>
      </c>
      <c r="AE359" s="2"/>
      <c r="AJ359" t="s">
        <v>81</v>
      </c>
      <c r="AK359" s="8">
        <v>10</v>
      </c>
      <c r="AL359" s="8" t="s">
        <v>92</v>
      </c>
    </row>
    <row r="360" spans="1:38" x14ac:dyDescent="0.3">
      <c r="A360" s="8">
        <v>359</v>
      </c>
      <c r="B360" s="12">
        <v>43449</v>
      </c>
      <c r="C360" t="s">
        <v>1834</v>
      </c>
      <c r="D360" s="8" t="s">
        <v>1835</v>
      </c>
      <c r="E360" s="12">
        <v>32530</v>
      </c>
      <c r="F360" s="16">
        <v>29</v>
      </c>
      <c r="G360" t="s">
        <v>61</v>
      </c>
      <c r="H360" t="s">
        <v>119</v>
      </c>
      <c r="I360" s="17">
        <v>83319149</v>
      </c>
      <c r="J360" t="s">
        <v>1836</v>
      </c>
      <c r="K360" t="s">
        <v>1837</v>
      </c>
      <c r="L360" t="s">
        <v>502</v>
      </c>
      <c r="O360" s="17"/>
      <c r="P360" s="8">
        <v>5</v>
      </c>
      <c r="Q360" t="s">
        <v>48</v>
      </c>
      <c r="R360" t="s">
        <v>190</v>
      </c>
      <c r="S360" t="s">
        <v>191</v>
      </c>
      <c r="T360" s="6">
        <v>43365</v>
      </c>
      <c r="U360" s="6">
        <v>43428</v>
      </c>
      <c r="V360" s="8" t="s">
        <v>51</v>
      </c>
      <c r="W360" s="8" t="s">
        <v>80</v>
      </c>
      <c r="AE360" s="20"/>
      <c r="AF360" s="19"/>
      <c r="AJ360" t="s">
        <v>81</v>
      </c>
      <c r="AK360" s="8">
        <v>10</v>
      </c>
      <c r="AL360" s="8" t="s">
        <v>71</v>
      </c>
    </row>
    <row r="361" spans="1:38" x14ac:dyDescent="0.3">
      <c r="A361" s="8">
        <v>360</v>
      </c>
      <c r="B361" s="9">
        <v>43783.589537037034</v>
      </c>
      <c r="C361" s="10" t="s">
        <v>1838</v>
      </c>
      <c r="D361" s="11" t="s">
        <v>1839</v>
      </c>
      <c r="E361" s="11" t="s">
        <v>1840</v>
      </c>
      <c r="F361" s="11">
        <v>26</v>
      </c>
      <c r="G361" s="10" t="s">
        <v>127</v>
      </c>
      <c r="H361" s="10" t="s">
        <v>119</v>
      </c>
      <c r="I361" s="11">
        <v>78496707</v>
      </c>
      <c r="J361" s="10" t="s">
        <v>1841</v>
      </c>
      <c r="K361" s="10" t="s">
        <v>552</v>
      </c>
      <c r="L361" s="10" t="s">
        <v>552</v>
      </c>
      <c r="M361" s="10" t="s">
        <v>1842</v>
      </c>
      <c r="N361" s="10" t="s">
        <v>47</v>
      </c>
      <c r="O361" s="11">
        <v>78919145</v>
      </c>
      <c r="P361" s="11">
        <v>5</v>
      </c>
      <c r="Q361" s="10" t="s">
        <v>48</v>
      </c>
      <c r="R361" s="10" t="s">
        <v>49</v>
      </c>
      <c r="S361" s="10" t="s">
        <v>203</v>
      </c>
      <c r="T361" s="4">
        <v>43748</v>
      </c>
      <c r="U361" s="4">
        <v>43791</v>
      </c>
      <c r="V361" s="11" t="s">
        <v>68</v>
      </c>
      <c r="W361" s="11" t="s">
        <v>80</v>
      </c>
      <c r="X361" s="10"/>
      <c r="Y361" s="10"/>
      <c r="Z361" s="11"/>
      <c r="AA361" s="10"/>
      <c r="AB361" s="10"/>
      <c r="AC361" s="10"/>
      <c r="AD361" s="11"/>
      <c r="AE361" s="1"/>
      <c r="AF361" s="11"/>
      <c r="AG361" s="11"/>
      <c r="AH361" s="11"/>
      <c r="AI361" s="10"/>
      <c r="AJ361" s="10" t="s">
        <v>81</v>
      </c>
      <c r="AK361" s="11">
        <v>10</v>
      </c>
      <c r="AL361" s="8" t="s">
        <v>58</v>
      </c>
    </row>
    <row r="362" spans="1:38" x14ac:dyDescent="0.3">
      <c r="A362" s="8">
        <v>361</v>
      </c>
      <c r="B362" s="9">
        <v>43776.562303240738</v>
      </c>
      <c r="C362" s="10" t="s">
        <v>1843</v>
      </c>
      <c r="D362" s="11" t="s">
        <v>1844</v>
      </c>
      <c r="E362" s="11" t="s">
        <v>1845</v>
      </c>
      <c r="F362" s="11">
        <v>20</v>
      </c>
      <c r="G362" s="10" t="s">
        <v>41</v>
      </c>
      <c r="H362" s="10" t="s">
        <v>119</v>
      </c>
      <c r="I362" s="11">
        <v>76351619</v>
      </c>
      <c r="J362" s="10" t="s">
        <v>1846</v>
      </c>
      <c r="K362" s="10" t="s">
        <v>44</v>
      </c>
      <c r="L362" s="10" t="s">
        <v>45</v>
      </c>
      <c r="M362" s="10" t="s">
        <v>1847</v>
      </c>
      <c r="N362" s="10" t="s">
        <v>47</v>
      </c>
      <c r="O362" s="11">
        <v>77597361</v>
      </c>
      <c r="P362" s="11">
        <v>3</v>
      </c>
      <c r="Q362" s="10" t="s">
        <v>48</v>
      </c>
      <c r="R362" s="10" t="s">
        <v>87</v>
      </c>
      <c r="S362" s="10" t="s">
        <v>164</v>
      </c>
      <c r="T362" s="4">
        <v>43757</v>
      </c>
      <c r="U362" s="4">
        <v>43861</v>
      </c>
      <c r="V362" s="11" t="s">
        <v>68</v>
      </c>
      <c r="W362" s="11" t="s">
        <v>80</v>
      </c>
      <c r="X362" s="10"/>
      <c r="Y362" s="10"/>
      <c r="Z362" s="11"/>
      <c r="AA362" s="10"/>
      <c r="AB362" s="10"/>
      <c r="AC362" s="10"/>
      <c r="AD362" s="11"/>
      <c r="AE362" s="1"/>
      <c r="AF362" s="11"/>
      <c r="AG362" s="11"/>
      <c r="AH362" s="11"/>
      <c r="AI362" s="10"/>
      <c r="AJ362" t="s">
        <v>100</v>
      </c>
      <c r="AK362" s="11">
        <v>10</v>
      </c>
      <c r="AL362" s="8" t="s">
        <v>58</v>
      </c>
    </row>
    <row r="363" spans="1:38" x14ac:dyDescent="0.3">
      <c r="A363" s="8">
        <v>362</v>
      </c>
      <c r="B363" s="9">
        <v>43788.415555555555</v>
      </c>
      <c r="C363" s="10" t="s">
        <v>1848</v>
      </c>
      <c r="D363" s="11" t="s">
        <v>1849</v>
      </c>
      <c r="E363" s="11" t="s">
        <v>1850</v>
      </c>
      <c r="F363" s="11">
        <v>60</v>
      </c>
      <c r="G363" s="10" t="s">
        <v>41</v>
      </c>
      <c r="H363" s="10" t="s">
        <v>119</v>
      </c>
      <c r="I363" s="11">
        <v>82536218</v>
      </c>
      <c r="J363" s="10" t="s">
        <v>1851</v>
      </c>
      <c r="K363" t="s">
        <v>1299</v>
      </c>
      <c r="L363" t="s">
        <v>64</v>
      </c>
      <c r="M363" s="10" t="s">
        <v>1852</v>
      </c>
      <c r="N363" t="s">
        <v>186</v>
      </c>
      <c r="O363" s="11">
        <v>82536162</v>
      </c>
      <c r="P363" s="11">
        <v>5</v>
      </c>
      <c r="Q363" s="10" t="s">
        <v>48</v>
      </c>
      <c r="R363" s="10" t="s">
        <v>49</v>
      </c>
      <c r="S363" s="10" t="s">
        <v>203</v>
      </c>
      <c r="T363" s="4">
        <v>43627</v>
      </c>
      <c r="U363" s="4">
        <v>43677</v>
      </c>
      <c r="V363" s="11" t="s">
        <v>68</v>
      </c>
      <c r="W363" s="11" t="s">
        <v>52</v>
      </c>
      <c r="X363" s="10" t="s">
        <v>89</v>
      </c>
      <c r="Y363" s="10"/>
      <c r="Z363" s="11"/>
      <c r="AA363" s="10"/>
      <c r="AB363" s="10" t="s">
        <v>55</v>
      </c>
      <c r="AC363" s="10" t="s">
        <v>1110</v>
      </c>
      <c r="AD363" s="11" t="s">
        <v>52</v>
      </c>
      <c r="AE363" s="1">
        <v>6000</v>
      </c>
      <c r="AF363" s="11">
        <v>3</v>
      </c>
      <c r="AG363" s="11">
        <v>6</v>
      </c>
      <c r="AH363" s="11">
        <v>6</v>
      </c>
      <c r="AI363" s="10" t="s">
        <v>91</v>
      </c>
      <c r="AJ363" s="10"/>
      <c r="AK363" s="11">
        <v>10</v>
      </c>
      <c r="AL363" s="8" t="s">
        <v>58</v>
      </c>
    </row>
    <row r="364" spans="1:38" x14ac:dyDescent="0.3">
      <c r="A364" s="8">
        <v>363</v>
      </c>
      <c r="B364" s="12">
        <v>43640.881261574075</v>
      </c>
      <c r="C364" t="s">
        <v>1853</v>
      </c>
      <c r="D364" s="8" t="s">
        <v>1854</v>
      </c>
      <c r="E364" s="8" t="s">
        <v>1855</v>
      </c>
      <c r="F364" s="8">
        <v>44</v>
      </c>
      <c r="G364" t="s">
        <v>127</v>
      </c>
      <c r="H364" t="s">
        <v>119</v>
      </c>
      <c r="K364" s="10" t="s">
        <v>1103</v>
      </c>
      <c r="L364" s="10" t="s">
        <v>64</v>
      </c>
      <c r="M364" t="s">
        <v>1856</v>
      </c>
      <c r="N364" t="s">
        <v>186</v>
      </c>
      <c r="O364" s="8">
        <v>57811164</v>
      </c>
      <c r="P364" s="8">
        <v>1</v>
      </c>
      <c r="Q364" t="s">
        <v>90</v>
      </c>
      <c r="R364" t="s">
        <v>207</v>
      </c>
      <c r="S364" t="s">
        <v>218</v>
      </c>
      <c r="T364" s="4">
        <v>43578</v>
      </c>
      <c r="U364" s="4">
        <v>43630</v>
      </c>
      <c r="V364" s="8" t="s">
        <v>68</v>
      </c>
      <c r="W364" s="8" t="s">
        <v>80</v>
      </c>
      <c r="AE364" s="2"/>
      <c r="AJ364" t="s">
        <v>81</v>
      </c>
      <c r="AK364" s="8">
        <v>10</v>
      </c>
      <c r="AL364" s="8" t="s">
        <v>92</v>
      </c>
    </row>
    <row r="365" spans="1:38" x14ac:dyDescent="0.3">
      <c r="A365" s="8">
        <v>364</v>
      </c>
      <c r="B365" s="9">
        <v>43752.706435185188</v>
      </c>
      <c r="C365" s="10" t="s">
        <v>1857</v>
      </c>
      <c r="D365" s="11"/>
      <c r="E365" s="11" t="s">
        <v>1858</v>
      </c>
      <c r="F365" s="11">
        <v>17</v>
      </c>
      <c r="G365" s="10" t="s">
        <v>41</v>
      </c>
      <c r="H365" s="10" t="s">
        <v>42</v>
      </c>
      <c r="I365" s="11">
        <v>77520384</v>
      </c>
      <c r="J365" s="10" t="s">
        <v>1859</v>
      </c>
      <c r="K365" s="10" t="s">
        <v>1860</v>
      </c>
      <c r="L365" s="10" t="s">
        <v>1861</v>
      </c>
      <c r="M365" s="10" t="s">
        <v>1862</v>
      </c>
      <c r="N365" s="10" t="s">
        <v>47</v>
      </c>
      <c r="O365" s="11">
        <v>83732256</v>
      </c>
      <c r="P365" s="11">
        <v>9</v>
      </c>
      <c r="Q365" s="10" t="s">
        <v>65</v>
      </c>
      <c r="R365" s="10" t="s">
        <v>190</v>
      </c>
      <c r="S365" s="10" t="s">
        <v>291</v>
      </c>
      <c r="T365" s="4">
        <v>43654</v>
      </c>
      <c r="U365" s="4">
        <v>43789</v>
      </c>
      <c r="V365" s="11" t="s">
        <v>51</v>
      </c>
      <c r="W365" s="11" t="s">
        <v>80</v>
      </c>
      <c r="X365" s="10"/>
      <c r="Y365" s="10"/>
      <c r="Z365" s="11"/>
      <c r="AA365" s="10"/>
      <c r="AB365" s="10"/>
      <c r="AC365" s="10"/>
      <c r="AD365" s="11"/>
      <c r="AE365" s="1"/>
      <c r="AF365" s="11"/>
      <c r="AG365" s="11"/>
      <c r="AH365" s="11"/>
      <c r="AI365" s="10"/>
      <c r="AJ365" s="10" t="s">
        <v>108</v>
      </c>
      <c r="AK365" s="11">
        <v>10</v>
      </c>
      <c r="AL365" s="8" t="s">
        <v>58</v>
      </c>
    </row>
    <row r="366" spans="1:38" x14ac:dyDescent="0.3">
      <c r="A366" s="8">
        <v>365</v>
      </c>
      <c r="B366" s="9">
        <v>43763.746388888889</v>
      </c>
      <c r="C366" s="10" t="s">
        <v>1863</v>
      </c>
      <c r="D366" s="11" t="s">
        <v>1864</v>
      </c>
      <c r="E366" s="13">
        <v>34478</v>
      </c>
      <c r="F366" s="11">
        <v>25</v>
      </c>
      <c r="G366" s="10" t="s">
        <v>143</v>
      </c>
      <c r="H366" s="10" t="s">
        <v>119</v>
      </c>
      <c r="I366" s="11">
        <v>77099711</v>
      </c>
      <c r="J366" s="10" t="s">
        <v>1865</v>
      </c>
      <c r="K366" s="10" t="s">
        <v>194</v>
      </c>
      <c r="L366" s="10" t="s">
        <v>195</v>
      </c>
      <c r="M366" s="10" t="s">
        <v>1866</v>
      </c>
      <c r="N366" t="s">
        <v>130</v>
      </c>
      <c r="O366" s="11">
        <v>82724537</v>
      </c>
      <c r="P366" s="11">
        <v>5</v>
      </c>
      <c r="Q366" s="10" t="s">
        <v>48</v>
      </c>
      <c r="R366" s="10" t="s">
        <v>197</v>
      </c>
      <c r="S366" t="s">
        <v>191</v>
      </c>
      <c r="T366" s="4">
        <v>43716</v>
      </c>
      <c r="U366" s="4">
        <v>43796</v>
      </c>
      <c r="V366" s="11" t="s">
        <v>68</v>
      </c>
      <c r="W366" s="11" t="s">
        <v>80</v>
      </c>
      <c r="X366" s="10"/>
      <c r="Y366" s="10"/>
      <c r="Z366" s="11"/>
      <c r="AA366" s="10"/>
      <c r="AB366" s="10"/>
      <c r="AC366" s="10"/>
      <c r="AD366" s="11"/>
      <c r="AE366" s="1"/>
      <c r="AF366" s="11"/>
      <c r="AG366" s="11"/>
      <c r="AH366" s="11"/>
      <c r="AI366" s="10"/>
      <c r="AJ366" s="10" t="s">
        <v>108</v>
      </c>
      <c r="AK366" s="11">
        <v>10</v>
      </c>
      <c r="AL366" s="8" t="s">
        <v>58</v>
      </c>
    </row>
    <row r="367" spans="1:38" x14ac:dyDescent="0.3">
      <c r="A367" s="8">
        <v>366</v>
      </c>
      <c r="B367" s="9">
        <v>43748.900659722225</v>
      </c>
      <c r="C367" s="10" t="s">
        <v>1867</v>
      </c>
      <c r="D367" s="11" t="s">
        <v>1868</v>
      </c>
      <c r="E367" s="11" t="s">
        <v>1869</v>
      </c>
      <c r="F367" s="11">
        <v>28</v>
      </c>
      <c r="G367" s="10" t="s">
        <v>41</v>
      </c>
      <c r="H367" s="10" t="s">
        <v>119</v>
      </c>
      <c r="I367" s="11">
        <v>57714563</v>
      </c>
      <c r="J367" s="10" t="s">
        <v>1870</v>
      </c>
      <c r="K367" s="10" t="s">
        <v>145</v>
      </c>
      <c r="L367" s="10" t="s">
        <v>45</v>
      </c>
      <c r="M367" s="10" t="s">
        <v>1871</v>
      </c>
      <c r="N367" s="10" t="s">
        <v>47</v>
      </c>
      <c r="O367" s="11">
        <v>0</v>
      </c>
      <c r="P367" s="11">
        <v>6</v>
      </c>
      <c r="Q367" s="10" t="s">
        <v>170</v>
      </c>
      <c r="R367" s="10" t="s">
        <v>147</v>
      </c>
      <c r="S367" s="10" t="s">
        <v>560</v>
      </c>
      <c r="T367" s="4">
        <v>43619</v>
      </c>
      <c r="U367" s="4">
        <v>43732</v>
      </c>
      <c r="V367" s="11" t="s">
        <v>68</v>
      </c>
      <c r="W367" s="11" t="s">
        <v>80</v>
      </c>
      <c r="X367" s="10"/>
      <c r="Y367" s="10"/>
      <c r="Z367" s="11"/>
      <c r="AA367" s="10"/>
      <c r="AB367" s="10"/>
      <c r="AC367" s="10"/>
      <c r="AD367" s="11"/>
      <c r="AE367" s="1"/>
      <c r="AF367" s="11"/>
      <c r="AG367" s="11"/>
      <c r="AH367" s="11"/>
      <c r="AI367" s="10"/>
      <c r="AJ367" s="10" t="s">
        <v>81</v>
      </c>
      <c r="AK367" s="11">
        <v>10</v>
      </c>
      <c r="AL367" s="8" t="s">
        <v>58</v>
      </c>
    </row>
    <row r="368" spans="1:38" x14ac:dyDescent="0.3">
      <c r="A368" s="8">
        <v>367</v>
      </c>
      <c r="B368" s="9">
        <v>43680.636377314811</v>
      </c>
      <c r="C368" s="10" t="s">
        <v>1872</v>
      </c>
      <c r="D368" s="11" t="s">
        <v>1873</v>
      </c>
      <c r="E368" s="13">
        <v>28199</v>
      </c>
      <c r="F368" s="11">
        <v>42</v>
      </c>
      <c r="G368" s="10" t="s">
        <v>41</v>
      </c>
      <c r="H368" s="10" t="s">
        <v>119</v>
      </c>
      <c r="I368" s="11">
        <v>88294128</v>
      </c>
      <c r="J368" s="10" t="s">
        <v>1874</v>
      </c>
      <c r="K368" s="10" t="s">
        <v>512</v>
      </c>
      <c r="L368" s="10" t="s">
        <v>195</v>
      </c>
      <c r="M368" s="10" t="s">
        <v>1875</v>
      </c>
      <c r="N368" t="s">
        <v>186</v>
      </c>
      <c r="O368" s="11">
        <v>84416295</v>
      </c>
      <c r="P368" s="11">
        <v>5</v>
      </c>
      <c r="Q368" s="10" t="s">
        <v>48</v>
      </c>
      <c r="R368" s="10" t="s">
        <v>247</v>
      </c>
      <c r="S368" s="10" t="s">
        <v>1573</v>
      </c>
      <c r="T368" s="4">
        <v>43617</v>
      </c>
      <c r="U368" s="4">
        <v>43792</v>
      </c>
      <c r="V368" s="11" t="s">
        <v>51</v>
      </c>
      <c r="W368" s="11" t="s">
        <v>80</v>
      </c>
      <c r="X368" s="10"/>
      <c r="Y368" s="10"/>
      <c r="Z368" s="11"/>
      <c r="AA368" s="10"/>
      <c r="AB368" s="10"/>
      <c r="AC368" s="10"/>
      <c r="AD368" s="11"/>
      <c r="AE368" s="1"/>
      <c r="AF368" s="11"/>
      <c r="AG368" s="11"/>
      <c r="AH368" s="11"/>
      <c r="AI368" s="10"/>
      <c r="AJ368" s="10" t="s">
        <v>81</v>
      </c>
      <c r="AK368" s="11">
        <v>9</v>
      </c>
      <c r="AL368" s="8" t="s">
        <v>58</v>
      </c>
    </row>
    <row r="369" spans="1:38" x14ac:dyDescent="0.3">
      <c r="A369" s="8">
        <v>368</v>
      </c>
      <c r="B369" s="9">
        <v>43788.517442129632</v>
      </c>
      <c r="C369" s="10" t="s">
        <v>1876</v>
      </c>
      <c r="D369" s="11" t="s">
        <v>1877</v>
      </c>
      <c r="E369" s="11" t="s">
        <v>1878</v>
      </c>
      <c r="F369" s="11">
        <v>24</v>
      </c>
      <c r="G369" s="10" t="s">
        <v>41</v>
      </c>
      <c r="H369" s="10" t="s">
        <v>119</v>
      </c>
      <c r="I369" s="11">
        <v>77678324</v>
      </c>
      <c r="J369" s="10" t="s">
        <v>1879</v>
      </c>
      <c r="K369" s="10" t="s">
        <v>44</v>
      </c>
      <c r="L369" s="10" t="s">
        <v>45</v>
      </c>
      <c r="M369" s="10" t="s">
        <v>1880</v>
      </c>
      <c r="N369" s="10" t="s">
        <v>425</v>
      </c>
      <c r="O369" s="11">
        <v>57105172</v>
      </c>
      <c r="P369" s="11">
        <v>8</v>
      </c>
      <c r="Q369" s="10" t="s">
        <v>65</v>
      </c>
      <c r="R369" s="10" t="s">
        <v>49</v>
      </c>
      <c r="S369" s="10" t="s">
        <v>50</v>
      </c>
      <c r="T369" s="4">
        <v>43727</v>
      </c>
      <c r="U369" s="4">
        <v>43766</v>
      </c>
      <c r="V369" s="11" t="s">
        <v>68</v>
      </c>
      <c r="W369" s="11" t="s">
        <v>80</v>
      </c>
      <c r="X369" s="10"/>
      <c r="Y369" s="10"/>
      <c r="Z369" s="11"/>
      <c r="AA369" s="10"/>
      <c r="AB369" s="10"/>
      <c r="AC369" s="10"/>
      <c r="AD369" s="11"/>
      <c r="AE369" s="1"/>
      <c r="AF369" s="11"/>
      <c r="AG369" s="11"/>
      <c r="AH369" s="11"/>
      <c r="AI369" s="10"/>
      <c r="AJ369" s="10" t="s">
        <v>81</v>
      </c>
      <c r="AK369" s="11">
        <v>10</v>
      </c>
      <c r="AL369" s="8" t="s">
        <v>58</v>
      </c>
    </row>
    <row r="370" spans="1:38" x14ac:dyDescent="0.3">
      <c r="A370" s="8">
        <v>369</v>
      </c>
      <c r="B370" s="12">
        <v>43647.35297453704</v>
      </c>
      <c r="C370" t="s">
        <v>1881</v>
      </c>
      <c r="D370" s="8" t="s">
        <v>1882</v>
      </c>
      <c r="E370" s="8" t="s">
        <v>1883</v>
      </c>
      <c r="F370" s="8">
        <v>31</v>
      </c>
      <c r="G370" t="s">
        <v>127</v>
      </c>
      <c r="H370" t="s">
        <v>119</v>
      </c>
      <c r="I370" s="8">
        <v>88136227</v>
      </c>
      <c r="L370" s="10" t="s">
        <v>64</v>
      </c>
      <c r="M370" t="s">
        <v>1884</v>
      </c>
      <c r="N370" t="s">
        <v>130</v>
      </c>
      <c r="O370" s="8">
        <v>88136227</v>
      </c>
      <c r="P370" s="8">
        <v>5</v>
      </c>
      <c r="Q370" t="s">
        <v>48</v>
      </c>
      <c r="R370" t="s">
        <v>207</v>
      </c>
      <c r="S370" s="10" t="s">
        <v>171</v>
      </c>
      <c r="T370" s="4">
        <v>43578</v>
      </c>
      <c r="U370" s="4">
        <v>43618</v>
      </c>
      <c r="V370" s="8" t="s">
        <v>68</v>
      </c>
      <c r="W370" s="8" t="s">
        <v>80</v>
      </c>
      <c r="AE370" s="2"/>
      <c r="AJ370" t="s">
        <v>81</v>
      </c>
      <c r="AK370" s="8">
        <v>10</v>
      </c>
      <c r="AL370" s="8" t="s">
        <v>92</v>
      </c>
    </row>
    <row r="371" spans="1:38" x14ac:dyDescent="0.3">
      <c r="A371" s="8">
        <v>370</v>
      </c>
      <c r="B371" s="9">
        <v>43748.930914351855</v>
      </c>
      <c r="C371" s="10" t="s">
        <v>1885</v>
      </c>
      <c r="D371" s="11" t="s">
        <v>1886</v>
      </c>
      <c r="E371" s="11" t="s">
        <v>1887</v>
      </c>
      <c r="F371" s="11">
        <v>15</v>
      </c>
      <c r="G371" s="10" t="s">
        <v>41</v>
      </c>
      <c r="H371" s="10" t="s">
        <v>119</v>
      </c>
      <c r="I371" s="11">
        <v>0</v>
      </c>
      <c r="J371" s="10" t="s">
        <v>1888</v>
      </c>
      <c r="K371" s="10" t="s">
        <v>145</v>
      </c>
      <c r="L371" s="10" t="s">
        <v>45</v>
      </c>
      <c r="M371" s="10" t="s">
        <v>1889</v>
      </c>
      <c r="N371" s="10" t="s">
        <v>47</v>
      </c>
      <c r="O371" s="11">
        <v>0</v>
      </c>
      <c r="P371" s="11">
        <v>6</v>
      </c>
      <c r="Q371" s="10" t="s">
        <v>170</v>
      </c>
      <c r="R371" s="10" t="s">
        <v>147</v>
      </c>
      <c r="S371" s="10" t="s">
        <v>148</v>
      </c>
      <c r="T371" s="4">
        <v>43622</v>
      </c>
      <c r="U371" s="4">
        <v>43737</v>
      </c>
      <c r="V371" s="11" t="s">
        <v>68</v>
      </c>
      <c r="W371" s="11" t="s">
        <v>80</v>
      </c>
      <c r="X371" s="10"/>
      <c r="Y371" s="10"/>
      <c r="Z371" s="11"/>
      <c r="AA371" s="10"/>
      <c r="AB371" s="10"/>
      <c r="AC371" s="10"/>
      <c r="AD371" s="11"/>
      <c r="AE371" s="1"/>
      <c r="AF371" s="11"/>
      <c r="AG371" s="11"/>
      <c r="AH371" s="11"/>
      <c r="AI371" s="10"/>
      <c r="AJ371" s="10" t="s">
        <v>81</v>
      </c>
      <c r="AK371" s="11">
        <v>10</v>
      </c>
      <c r="AL371" s="8" t="s">
        <v>58</v>
      </c>
    </row>
    <row r="372" spans="1:38" x14ac:dyDescent="0.3">
      <c r="A372" s="8">
        <v>371</v>
      </c>
      <c r="B372" s="12">
        <v>43627.352256944447</v>
      </c>
      <c r="C372" t="s">
        <v>1890</v>
      </c>
      <c r="D372" s="8" t="s">
        <v>570</v>
      </c>
      <c r="E372" s="8" t="s">
        <v>1891</v>
      </c>
      <c r="F372" s="8">
        <v>19</v>
      </c>
      <c r="G372" t="s">
        <v>41</v>
      </c>
      <c r="H372" t="s">
        <v>42</v>
      </c>
      <c r="I372" s="8">
        <v>84537814</v>
      </c>
      <c r="L372" s="10" t="s">
        <v>64</v>
      </c>
      <c r="M372" t="s">
        <v>1892</v>
      </c>
      <c r="N372" s="10" t="s">
        <v>47</v>
      </c>
      <c r="O372" s="8">
        <v>86788856</v>
      </c>
      <c r="P372" s="8">
        <v>3</v>
      </c>
      <c r="Q372" t="s">
        <v>48</v>
      </c>
      <c r="R372" t="s">
        <v>332</v>
      </c>
      <c r="S372" t="s">
        <v>317</v>
      </c>
      <c r="T372" s="4">
        <v>43529</v>
      </c>
      <c r="U372" s="4">
        <v>43638</v>
      </c>
      <c r="V372" s="8" t="s">
        <v>68</v>
      </c>
      <c r="W372" s="8" t="s">
        <v>80</v>
      </c>
      <c r="AE372" s="2"/>
      <c r="AJ372" t="s">
        <v>157</v>
      </c>
      <c r="AK372" s="8">
        <v>6</v>
      </c>
      <c r="AL372" s="8" t="s">
        <v>92</v>
      </c>
    </row>
    <row r="373" spans="1:38" x14ac:dyDescent="0.3">
      <c r="A373" s="8">
        <v>372</v>
      </c>
      <c r="B373" s="12">
        <v>43449</v>
      </c>
      <c r="C373" t="s">
        <v>1893</v>
      </c>
      <c r="D373" s="8" t="s">
        <v>1894</v>
      </c>
      <c r="E373" s="12">
        <v>37069</v>
      </c>
      <c r="F373" s="16">
        <v>17</v>
      </c>
      <c r="G373" t="s">
        <v>61</v>
      </c>
      <c r="H373" t="s">
        <v>42</v>
      </c>
      <c r="I373" s="17">
        <v>77292071</v>
      </c>
      <c r="J373" t="s">
        <v>1895</v>
      </c>
      <c r="K373" t="s">
        <v>113</v>
      </c>
      <c r="L373" t="s">
        <v>113</v>
      </c>
      <c r="O373" s="17">
        <v>86560310</v>
      </c>
      <c r="P373" s="8">
        <v>10</v>
      </c>
      <c r="Q373" s="18" t="s">
        <v>65</v>
      </c>
      <c r="R373" t="s">
        <v>78</v>
      </c>
      <c r="S373" t="s">
        <v>877</v>
      </c>
      <c r="T373" s="6">
        <v>43344</v>
      </c>
      <c r="U373" s="6">
        <v>43450</v>
      </c>
      <c r="V373" s="8" t="s">
        <v>68</v>
      </c>
      <c r="W373" s="8" t="s">
        <v>80</v>
      </c>
      <c r="AE373" s="20"/>
      <c r="AF373" s="19"/>
      <c r="AJ373" t="s">
        <v>157</v>
      </c>
      <c r="AK373" s="8">
        <v>10</v>
      </c>
      <c r="AL373" s="8" t="s">
        <v>71</v>
      </c>
    </row>
    <row r="374" spans="1:38" x14ac:dyDescent="0.3">
      <c r="A374" s="8">
        <v>373</v>
      </c>
      <c r="B374" s="9">
        <v>43752.475694444445</v>
      </c>
      <c r="C374" s="10" t="s">
        <v>1896</v>
      </c>
      <c r="D374" s="11" t="s">
        <v>1897</v>
      </c>
      <c r="E374" s="11" t="s">
        <v>1898</v>
      </c>
      <c r="F374" s="11">
        <v>16</v>
      </c>
      <c r="G374" s="10" t="s">
        <v>41</v>
      </c>
      <c r="H374" s="10" t="s">
        <v>42</v>
      </c>
      <c r="I374" s="11">
        <v>84816309</v>
      </c>
      <c r="J374" s="10" t="s">
        <v>1899</v>
      </c>
      <c r="K374" t="s">
        <v>64</v>
      </c>
      <c r="L374" t="s">
        <v>64</v>
      </c>
      <c r="M374" s="10" t="s">
        <v>1900</v>
      </c>
      <c r="N374" s="10" t="s">
        <v>186</v>
      </c>
      <c r="O374" s="11">
        <v>84816309</v>
      </c>
      <c r="P374" s="11">
        <v>10</v>
      </c>
      <c r="Q374" s="10" t="s">
        <v>65</v>
      </c>
      <c r="R374" s="10" t="s">
        <v>190</v>
      </c>
      <c r="S374" s="10" t="s">
        <v>759</v>
      </c>
      <c r="T374" s="4">
        <v>43684</v>
      </c>
      <c r="U374" s="4">
        <v>43796</v>
      </c>
      <c r="V374" s="11" t="s">
        <v>68</v>
      </c>
      <c r="W374" s="11" t="s">
        <v>80</v>
      </c>
      <c r="X374" s="10"/>
      <c r="Y374" s="10"/>
      <c r="Z374" s="11"/>
      <c r="AA374" s="10"/>
      <c r="AB374" s="10"/>
      <c r="AC374" s="10"/>
      <c r="AD374" s="11"/>
      <c r="AE374" s="1"/>
      <c r="AF374" s="11"/>
      <c r="AG374" s="11"/>
      <c r="AH374" s="11"/>
      <c r="AI374" s="10"/>
      <c r="AJ374" s="10" t="s">
        <v>157</v>
      </c>
      <c r="AK374" s="11">
        <v>10</v>
      </c>
      <c r="AL374" s="8" t="s">
        <v>58</v>
      </c>
    </row>
    <row r="375" spans="1:38" x14ac:dyDescent="0.3">
      <c r="A375" s="8">
        <v>374</v>
      </c>
      <c r="B375" s="12">
        <v>43661.659131944441</v>
      </c>
      <c r="C375" t="s">
        <v>1901</v>
      </c>
      <c r="D375" s="8" t="s">
        <v>1902</v>
      </c>
      <c r="E375" s="12">
        <v>34195</v>
      </c>
      <c r="F375" s="8">
        <v>26</v>
      </c>
      <c r="G375" t="s">
        <v>41</v>
      </c>
      <c r="H375" t="s">
        <v>42</v>
      </c>
      <c r="I375" s="8">
        <v>86591291</v>
      </c>
      <c r="J375" t="s">
        <v>1903</v>
      </c>
      <c r="K375" s="10" t="s">
        <v>63</v>
      </c>
      <c r="L375" s="10" t="s">
        <v>64</v>
      </c>
      <c r="M375" t="s">
        <v>1904</v>
      </c>
      <c r="N375" s="10" t="s">
        <v>47</v>
      </c>
      <c r="O375" s="8">
        <v>86591291</v>
      </c>
      <c r="P375" s="8">
        <v>11</v>
      </c>
      <c r="Q375" t="s">
        <v>65</v>
      </c>
      <c r="R375" t="s">
        <v>332</v>
      </c>
      <c r="S375" s="10" t="s">
        <v>152</v>
      </c>
      <c r="T375" s="4">
        <v>43528</v>
      </c>
      <c r="U375" s="4">
        <v>43617</v>
      </c>
      <c r="V375" s="8" t="s">
        <v>68</v>
      </c>
      <c r="W375" s="8" t="s">
        <v>52</v>
      </c>
      <c r="X375" t="s">
        <v>426</v>
      </c>
      <c r="Y375" t="s">
        <v>1905</v>
      </c>
      <c r="Z375" s="8">
        <v>78063953</v>
      </c>
      <c r="AA375" t="s">
        <v>1906</v>
      </c>
      <c r="AB375" t="s">
        <v>476</v>
      </c>
      <c r="AC375" t="s">
        <v>1404</v>
      </c>
      <c r="AD375" s="8" t="s">
        <v>80</v>
      </c>
      <c r="AE375" s="2">
        <v>2000</v>
      </c>
      <c r="AF375" s="8">
        <v>5</v>
      </c>
      <c r="AG375" s="8">
        <v>4</v>
      </c>
      <c r="AH375" s="8">
        <v>5</v>
      </c>
      <c r="AI375" s="10" t="s">
        <v>296</v>
      </c>
      <c r="AK375" s="8">
        <v>10</v>
      </c>
      <c r="AL375" s="8" t="s">
        <v>92</v>
      </c>
    </row>
    <row r="376" spans="1:38" x14ac:dyDescent="0.3">
      <c r="A376" s="8">
        <v>375</v>
      </c>
      <c r="B376" s="12">
        <v>43643.404317129629</v>
      </c>
      <c r="C376" t="s">
        <v>1907</v>
      </c>
      <c r="D376" s="8" t="s">
        <v>1908</v>
      </c>
      <c r="E376" s="8" t="s">
        <v>1909</v>
      </c>
      <c r="F376" s="8">
        <v>25</v>
      </c>
      <c r="G376" s="10" t="s">
        <v>143</v>
      </c>
      <c r="H376" t="s">
        <v>42</v>
      </c>
      <c r="I376" s="8" t="s">
        <v>1910</v>
      </c>
      <c r="L376" s="10" t="s">
        <v>64</v>
      </c>
      <c r="M376" t="s">
        <v>1911</v>
      </c>
      <c r="N376" t="s">
        <v>130</v>
      </c>
      <c r="O376" s="8" t="s">
        <v>1912</v>
      </c>
      <c r="P376" s="8">
        <v>3</v>
      </c>
      <c r="Q376" t="s">
        <v>48</v>
      </c>
      <c r="R376" t="s">
        <v>123</v>
      </c>
      <c r="S376" t="s">
        <v>124</v>
      </c>
      <c r="T376" s="4">
        <v>43626</v>
      </c>
      <c r="U376" s="4">
        <v>43651</v>
      </c>
      <c r="V376" s="8" t="s">
        <v>68</v>
      </c>
      <c r="W376" s="8" t="s">
        <v>80</v>
      </c>
      <c r="AE376" s="2"/>
      <c r="AJ376" s="10" t="s">
        <v>108</v>
      </c>
      <c r="AK376" s="8">
        <v>10</v>
      </c>
      <c r="AL376" s="8" t="s">
        <v>92</v>
      </c>
    </row>
    <row r="377" spans="1:38" x14ac:dyDescent="0.3">
      <c r="A377" s="8">
        <v>376</v>
      </c>
      <c r="B377" s="9">
        <v>43750.46634259259</v>
      </c>
      <c r="C377" s="10" t="s">
        <v>1913</v>
      </c>
      <c r="D377" s="11"/>
      <c r="E377" s="11" t="s">
        <v>1914</v>
      </c>
      <c r="F377" s="11">
        <v>17</v>
      </c>
      <c r="G377" s="10" t="s">
        <v>41</v>
      </c>
      <c r="H377" s="10" t="s">
        <v>42</v>
      </c>
      <c r="I377" s="11">
        <v>84504001</v>
      </c>
      <c r="J377" s="10" t="s">
        <v>1915</v>
      </c>
      <c r="K377" t="s">
        <v>64</v>
      </c>
      <c r="L377" t="s">
        <v>64</v>
      </c>
      <c r="M377" s="10" t="s">
        <v>1916</v>
      </c>
      <c r="N377" s="10" t="s">
        <v>47</v>
      </c>
      <c r="O377" s="11">
        <v>84504001</v>
      </c>
      <c r="P377" s="11">
        <v>10</v>
      </c>
      <c r="Q377" s="10" t="s">
        <v>65</v>
      </c>
      <c r="R377" s="10" t="s">
        <v>190</v>
      </c>
      <c r="S377" s="10" t="s">
        <v>405</v>
      </c>
      <c r="T377" s="4">
        <v>43697</v>
      </c>
      <c r="U377" s="4">
        <v>43811</v>
      </c>
      <c r="V377" s="11" t="s">
        <v>68</v>
      </c>
      <c r="W377" s="11" t="s">
        <v>80</v>
      </c>
      <c r="X377" s="10"/>
      <c r="Y377" s="10"/>
      <c r="Z377" s="11"/>
      <c r="AA377" s="10"/>
      <c r="AB377" s="10"/>
      <c r="AC377" s="10"/>
      <c r="AD377" s="11"/>
      <c r="AE377" s="1"/>
      <c r="AF377" s="11"/>
      <c r="AG377" s="11"/>
      <c r="AH377" s="11"/>
      <c r="AI377" s="10"/>
      <c r="AJ377" s="10" t="s">
        <v>81</v>
      </c>
      <c r="AK377" s="11">
        <v>10</v>
      </c>
      <c r="AL377" s="8" t="s">
        <v>58</v>
      </c>
    </row>
    <row r="378" spans="1:38" x14ac:dyDescent="0.3">
      <c r="A378" s="8">
        <v>377</v>
      </c>
      <c r="B378" s="9">
        <v>43789.423136574071</v>
      </c>
      <c r="C378" s="10" t="s">
        <v>1917</v>
      </c>
      <c r="D378" s="11" t="s">
        <v>1918</v>
      </c>
      <c r="E378" s="11" t="s">
        <v>1919</v>
      </c>
      <c r="F378" s="11">
        <v>26</v>
      </c>
      <c r="G378" s="10" t="s">
        <v>41</v>
      </c>
      <c r="H378" s="10" t="s">
        <v>42</v>
      </c>
      <c r="I378" s="11">
        <v>87527293</v>
      </c>
      <c r="J378" s="10" t="s">
        <v>1920</v>
      </c>
      <c r="K378" s="10" t="s">
        <v>743</v>
      </c>
      <c r="L378" s="10" t="s">
        <v>552</v>
      </c>
      <c r="M378" s="10" t="s">
        <v>1921</v>
      </c>
      <c r="N378" s="10" t="s">
        <v>186</v>
      </c>
      <c r="O378" s="11">
        <v>75415625</v>
      </c>
      <c r="P378" s="11">
        <v>11</v>
      </c>
      <c r="Q378" s="10" t="s">
        <v>65</v>
      </c>
      <c r="R378" s="10" t="s">
        <v>49</v>
      </c>
      <c r="S378" s="10" t="s">
        <v>50</v>
      </c>
      <c r="T378" s="4">
        <v>43738</v>
      </c>
      <c r="U378" s="4">
        <v>43759</v>
      </c>
      <c r="V378" s="11" t="s">
        <v>68</v>
      </c>
      <c r="W378" s="11" t="s">
        <v>80</v>
      </c>
      <c r="X378" s="10"/>
      <c r="Y378" s="10"/>
      <c r="Z378" s="11"/>
      <c r="AA378" s="10"/>
      <c r="AB378" s="10"/>
      <c r="AC378" s="10"/>
      <c r="AD378" s="11"/>
      <c r="AE378" s="1"/>
      <c r="AF378" s="11"/>
      <c r="AG378" s="11"/>
      <c r="AH378" s="11"/>
      <c r="AI378" s="10"/>
      <c r="AJ378" s="10" t="s">
        <v>81</v>
      </c>
      <c r="AK378" s="11">
        <v>8</v>
      </c>
      <c r="AL378" s="8" t="s">
        <v>58</v>
      </c>
    </row>
    <row r="379" spans="1:38" x14ac:dyDescent="0.3">
      <c r="A379" s="8">
        <v>378</v>
      </c>
      <c r="B379" s="9">
        <v>43765.470914351848</v>
      </c>
      <c r="C379" s="10" t="s">
        <v>1922</v>
      </c>
      <c r="D379" s="11"/>
      <c r="E379" s="11" t="s">
        <v>1923</v>
      </c>
      <c r="F379" s="11">
        <v>18</v>
      </c>
      <c r="G379" s="10" t="s">
        <v>41</v>
      </c>
      <c r="H379" s="10" t="s">
        <v>42</v>
      </c>
      <c r="I379" s="11">
        <v>84692221</v>
      </c>
      <c r="J379" s="10" t="s">
        <v>1924</v>
      </c>
      <c r="K379" t="s">
        <v>113</v>
      </c>
      <c r="L379" t="s">
        <v>113</v>
      </c>
      <c r="M379" s="10" t="s">
        <v>603</v>
      </c>
      <c r="N379" s="10" t="s">
        <v>47</v>
      </c>
      <c r="O379" s="11"/>
      <c r="P379" s="11">
        <v>11</v>
      </c>
      <c r="Q379" s="10" t="s">
        <v>65</v>
      </c>
      <c r="R379" s="10" t="s">
        <v>78</v>
      </c>
      <c r="S379" s="10" t="s">
        <v>638</v>
      </c>
      <c r="T379" s="4">
        <v>43688</v>
      </c>
      <c r="U379" s="4">
        <v>43800</v>
      </c>
      <c r="V379" s="11" t="s">
        <v>68</v>
      </c>
      <c r="W379" s="11" t="s">
        <v>80</v>
      </c>
      <c r="X379" s="10"/>
      <c r="Y379" s="10"/>
      <c r="Z379" s="11"/>
      <c r="AA379" s="10"/>
      <c r="AB379" s="10"/>
      <c r="AC379" s="10"/>
      <c r="AD379" s="11"/>
      <c r="AE379" s="1"/>
      <c r="AF379" s="11"/>
      <c r="AG379" s="11"/>
      <c r="AH379" s="11"/>
      <c r="AI379" s="10"/>
      <c r="AJ379" s="10" t="s">
        <v>157</v>
      </c>
      <c r="AK379" s="11">
        <v>10</v>
      </c>
      <c r="AL379" s="8" t="s">
        <v>58</v>
      </c>
    </row>
    <row r="380" spans="1:38" x14ac:dyDescent="0.3">
      <c r="A380" s="8">
        <v>379</v>
      </c>
      <c r="B380" s="12">
        <v>43449</v>
      </c>
      <c r="C380" t="s">
        <v>1925</v>
      </c>
      <c r="D380" s="8" t="s">
        <v>1926</v>
      </c>
      <c r="E380" s="12">
        <v>36872</v>
      </c>
      <c r="F380" s="16">
        <v>18</v>
      </c>
      <c r="G380" t="s">
        <v>61</v>
      </c>
      <c r="H380" t="s">
        <v>42</v>
      </c>
      <c r="I380" s="17">
        <v>56582872</v>
      </c>
      <c r="J380" t="s">
        <v>1927</v>
      </c>
      <c r="K380" t="s">
        <v>63</v>
      </c>
      <c r="L380" t="s">
        <v>64</v>
      </c>
      <c r="O380" s="17"/>
      <c r="P380" s="8">
        <v>11</v>
      </c>
      <c r="Q380" s="18" t="s">
        <v>65</v>
      </c>
      <c r="R380" t="s">
        <v>66</v>
      </c>
      <c r="S380" t="s">
        <v>67</v>
      </c>
      <c r="T380" s="12">
        <v>43344</v>
      </c>
      <c r="U380" s="12">
        <v>43450</v>
      </c>
      <c r="V380" s="8" t="s">
        <v>68</v>
      </c>
      <c r="W380" s="8" t="s">
        <v>80</v>
      </c>
      <c r="AE380" s="20"/>
      <c r="AF380" s="19"/>
      <c r="AJ380" t="s">
        <v>108</v>
      </c>
      <c r="AK380" s="8">
        <v>10</v>
      </c>
      <c r="AL380" s="8" t="s">
        <v>71</v>
      </c>
    </row>
    <row r="381" spans="1:38" x14ac:dyDescent="0.3">
      <c r="A381" s="8">
        <v>380</v>
      </c>
      <c r="B381" s="9">
        <v>43761.601481481484</v>
      </c>
      <c r="C381" s="10" t="s">
        <v>1928</v>
      </c>
      <c r="D381" s="11" t="s">
        <v>1929</v>
      </c>
      <c r="E381" s="13">
        <v>35509</v>
      </c>
      <c r="F381" s="11">
        <v>22</v>
      </c>
      <c r="G381" s="10" t="s">
        <v>143</v>
      </c>
      <c r="H381" s="10" t="s">
        <v>119</v>
      </c>
      <c r="I381" s="11">
        <v>81583510</v>
      </c>
      <c r="J381" s="10" t="s">
        <v>1930</v>
      </c>
      <c r="K381" s="10" t="s">
        <v>1931</v>
      </c>
      <c r="L381" s="10" t="s">
        <v>195</v>
      </c>
      <c r="M381" s="10" t="s">
        <v>1932</v>
      </c>
      <c r="N381" s="10" t="s">
        <v>47</v>
      </c>
      <c r="O381" s="11">
        <v>81583510</v>
      </c>
      <c r="P381" s="11">
        <v>4</v>
      </c>
      <c r="Q381" s="10" t="s">
        <v>48</v>
      </c>
      <c r="R381" s="10" t="s">
        <v>197</v>
      </c>
      <c r="S381" t="s">
        <v>133</v>
      </c>
      <c r="T381" s="4">
        <v>43717</v>
      </c>
      <c r="U381" s="4">
        <v>43796</v>
      </c>
      <c r="V381" s="11" t="s">
        <v>68</v>
      </c>
      <c r="W381" s="11" t="s">
        <v>80</v>
      </c>
      <c r="X381" s="10"/>
      <c r="Y381" s="10"/>
      <c r="Z381" s="11"/>
      <c r="AA381" s="10"/>
      <c r="AB381" s="10"/>
      <c r="AC381" s="10"/>
      <c r="AD381" s="11"/>
      <c r="AE381" s="1"/>
      <c r="AF381" s="11"/>
      <c r="AG381" s="11"/>
      <c r="AH381" s="11"/>
      <c r="AI381" s="10"/>
      <c r="AJ381" s="10" t="s">
        <v>108</v>
      </c>
      <c r="AK381" s="11">
        <v>10</v>
      </c>
      <c r="AL381" s="8" t="s">
        <v>58</v>
      </c>
    </row>
    <row r="382" spans="1:38" x14ac:dyDescent="0.3">
      <c r="A382" s="8">
        <v>381</v>
      </c>
      <c r="B382" s="12">
        <v>43661.978773148148</v>
      </c>
      <c r="C382" t="s">
        <v>1933</v>
      </c>
      <c r="D382" s="8" t="s">
        <v>1934</v>
      </c>
      <c r="E382" s="12">
        <v>34673</v>
      </c>
      <c r="F382" s="8">
        <v>23</v>
      </c>
      <c r="G382" t="s">
        <v>41</v>
      </c>
      <c r="H382" t="s">
        <v>119</v>
      </c>
      <c r="I382" s="8">
        <v>57300830</v>
      </c>
      <c r="K382" t="s">
        <v>194</v>
      </c>
      <c r="L382" s="10" t="s">
        <v>195</v>
      </c>
      <c r="N382" t="s">
        <v>90</v>
      </c>
      <c r="P382" s="8">
        <v>4</v>
      </c>
      <c r="Q382" t="s">
        <v>48</v>
      </c>
      <c r="R382" t="s">
        <v>197</v>
      </c>
      <c r="S382" t="s">
        <v>191</v>
      </c>
      <c r="T382" s="4">
        <v>43537</v>
      </c>
      <c r="U382" s="4">
        <v>43643</v>
      </c>
      <c r="V382" s="8" t="s">
        <v>68</v>
      </c>
      <c r="W382" s="8" t="s">
        <v>80</v>
      </c>
      <c r="AE382" s="2"/>
      <c r="AJ382" t="s">
        <v>81</v>
      </c>
      <c r="AK382" s="8">
        <v>10</v>
      </c>
      <c r="AL382" s="8" t="s">
        <v>92</v>
      </c>
    </row>
    <row r="383" spans="1:38" x14ac:dyDescent="0.3">
      <c r="A383" s="8">
        <v>382</v>
      </c>
      <c r="B383" s="9">
        <v>43761.603865740741</v>
      </c>
      <c r="C383" s="10" t="s">
        <v>1935</v>
      </c>
      <c r="D383" s="11" t="s">
        <v>1936</v>
      </c>
      <c r="E383" s="13">
        <v>33095</v>
      </c>
      <c r="F383" s="11">
        <v>29</v>
      </c>
      <c r="G383" s="10" t="s">
        <v>127</v>
      </c>
      <c r="H383" s="10" t="s">
        <v>119</v>
      </c>
      <c r="I383" s="11">
        <v>81478781</v>
      </c>
      <c r="J383" s="10" t="s">
        <v>1937</v>
      </c>
      <c r="K383" s="10" t="s">
        <v>194</v>
      </c>
      <c r="L383" s="10" t="s">
        <v>195</v>
      </c>
      <c r="M383" s="10" t="s">
        <v>1938</v>
      </c>
      <c r="N383" t="s">
        <v>186</v>
      </c>
      <c r="O383" s="11">
        <v>81478781</v>
      </c>
      <c r="P383" s="11">
        <v>11</v>
      </c>
      <c r="Q383" s="10" t="s">
        <v>65</v>
      </c>
      <c r="R383" s="10" t="s">
        <v>197</v>
      </c>
      <c r="S383" t="s">
        <v>133</v>
      </c>
      <c r="T383" s="4">
        <v>43717</v>
      </c>
      <c r="U383" s="4">
        <v>43796</v>
      </c>
      <c r="V383" s="11" t="s">
        <v>68</v>
      </c>
      <c r="W383" s="11" t="s">
        <v>80</v>
      </c>
      <c r="X383" s="10"/>
      <c r="Y383" s="10"/>
      <c r="Z383" s="11"/>
      <c r="AA383" s="10"/>
      <c r="AB383" s="10"/>
      <c r="AC383" s="10"/>
      <c r="AD383" s="11"/>
      <c r="AE383" s="1"/>
      <c r="AF383" s="11"/>
      <c r="AG383" s="11"/>
      <c r="AH383" s="11"/>
      <c r="AI383" s="10"/>
      <c r="AJ383" s="10" t="s">
        <v>108</v>
      </c>
      <c r="AK383" s="11">
        <v>10</v>
      </c>
      <c r="AL383" s="8" t="s">
        <v>58</v>
      </c>
    </row>
    <row r="384" spans="1:38" x14ac:dyDescent="0.3">
      <c r="A384" s="8">
        <v>383</v>
      </c>
      <c r="B384" s="9">
        <v>43784.644270833334</v>
      </c>
      <c r="C384" s="10" t="s">
        <v>1939</v>
      </c>
      <c r="D384" s="11"/>
      <c r="E384" s="11" t="s">
        <v>1940</v>
      </c>
      <c r="F384" s="11">
        <v>15</v>
      </c>
      <c r="G384" s="10" t="s">
        <v>41</v>
      </c>
      <c r="H384" s="10" t="s">
        <v>119</v>
      </c>
      <c r="I384" s="11">
        <v>78158514</v>
      </c>
      <c r="J384" s="10" t="s">
        <v>1941</v>
      </c>
      <c r="K384" s="10" t="s">
        <v>138</v>
      </c>
      <c r="L384" s="10" t="s">
        <v>138</v>
      </c>
      <c r="M384" s="10" t="s">
        <v>1942</v>
      </c>
      <c r="N384" s="10" t="s">
        <v>47</v>
      </c>
      <c r="O384" s="11">
        <v>85898222</v>
      </c>
      <c r="P384" s="11">
        <v>9</v>
      </c>
      <c r="Q384" s="10" t="s">
        <v>65</v>
      </c>
      <c r="R384" s="10" t="s">
        <v>87</v>
      </c>
      <c r="S384" t="s">
        <v>133</v>
      </c>
      <c r="T384" s="4">
        <v>43755</v>
      </c>
      <c r="U384" s="4">
        <v>43861</v>
      </c>
      <c r="V384" s="11" t="s">
        <v>68</v>
      </c>
      <c r="W384" s="11" t="s">
        <v>80</v>
      </c>
      <c r="X384" s="10"/>
      <c r="Y384" s="10"/>
      <c r="Z384" s="11"/>
      <c r="AA384" s="10"/>
      <c r="AB384" s="10"/>
      <c r="AC384" s="10"/>
      <c r="AD384" s="11"/>
      <c r="AE384" s="1"/>
      <c r="AF384" s="11"/>
      <c r="AG384" s="11"/>
      <c r="AH384" s="11"/>
      <c r="AI384" s="10"/>
      <c r="AJ384" s="10" t="s">
        <v>157</v>
      </c>
      <c r="AK384" s="11">
        <v>10</v>
      </c>
      <c r="AL384" s="8" t="s">
        <v>58</v>
      </c>
    </row>
    <row r="385" spans="1:38" x14ac:dyDescent="0.3">
      <c r="A385" s="8">
        <v>384</v>
      </c>
      <c r="B385" s="12">
        <v>43675.560011574074</v>
      </c>
      <c r="C385" t="s">
        <v>1943</v>
      </c>
      <c r="D385" s="8" t="s">
        <v>1944</v>
      </c>
      <c r="E385" s="8" t="s">
        <v>1945</v>
      </c>
      <c r="F385" s="8">
        <v>30</v>
      </c>
      <c r="G385" t="s">
        <v>41</v>
      </c>
      <c r="H385" t="s">
        <v>42</v>
      </c>
      <c r="I385" s="8">
        <v>84333766</v>
      </c>
      <c r="J385" t="s">
        <v>1946</v>
      </c>
      <c r="K385" t="s">
        <v>64</v>
      </c>
      <c r="L385" t="s">
        <v>64</v>
      </c>
      <c r="M385" t="s">
        <v>1947</v>
      </c>
      <c r="N385" s="10" t="s">
        <v>47</v>
      </c>
      <c r="O385" s="8">
        <v>22895952</v>
      </c>
      <c r="P385" s="8">
        <v>5</v>
      </c>
      <c r="Q385" t="s">
        <v>48</v>
      </c>
      <c r="R385" t="s">
        <v>123</v>
      </c>
      <c r="S385" t="s">
        <v>566</v>
      </c>
      <c r="T385" s="4">
        <v>43654</v>
      </c>
      <c r="U385" s="4">
        <v>43686</v>
      </c>
      <c r="V385" s="8" t="s">
        <v>134</v>
      </c>
      <c r="W385" s="8" t="s">
        <v>80</v>
      </c>
      <c r="AE385" s="2"/>
      <c r="AJ385" s="10" t="s">
        <v>108</v>
      </c>
      <c r="AK385" s="8">
        <v>10</v>
      </c>
      <c r="AL385" s="8" t="s">
        <v>92</v>
      </c>
    </row>
    <row r="386" spans="1:38" x14ac:dyDescent="0.3">
      <c r="A386" s="8">
        <v>385</v>
      </c>
      <c r="B386" s="9">
        <v>43787.575381944444</v>
      </c>
      <c r="C386" s="10" t="s">
        <v>1948</v>
      </c>
      <c r="D386" s="11" t="s">
        <v>1949</v>
      </c>
      <c r="E386" s="11" t="s">
        <v>1950</v>
      </c>
      <c r="F386" s="11">
        <v>57</v>
      </c>
      <c r="G386" s="10" t="s">
        <v>127</v>
      </c>
      <c r="H386" s="10" t="s">
        <v>42</v>
      </c>
      <c r="I386" s="11">
        <v>84540570</v>
      </c>
      <c r="J386" s="10" t="s">
        <v>1951</v>
      </c>
      <c r="K386" t="s">
        <v>64</v>
      </c>
      <c r="L386" t="s">
        <v>64</v>
      </c>
      <c r="M386" s="10" t="s">
        <v>1952</v>
      </c>
      <c r="N386" t="s">
        <v>186</v>
      </c>
      <c r="O386" s="11">
        <v>22480600</v>
      </c>
      <c r="P386" s="11">
        <v>3</v>
      </c>
      <c r="Q386" s="10" t="s">
        <v>758</v>
      </c>
      <c r="R386" s="10" t="s">
        <v>49</v>
      </c>
      <c r="S386" s="10" t="s">
        <v>203</v>
      </c>
      <c r="T386" s="4">
        <v>43627</v>
      </c>
      <c r="U386" s="4">
        <v>43677</v>
      </c>
      <c r="V386" s="11" t="s">
        <v>68</v>
      </c>
      <c r="W386" s="11" t="s">
        <v>52</v>
      </c>
      <c r="X386" s="10" t="s">
        <v>89</v>
      </c>
      <c r="Y386" s="10"/>
      <c r="Z386" s="11"/>
      <c r="AA386" s="10"/>
      <c r="AB386" s="10" t="s">
        <v>613</v>
      </c>
      <c r="AC386" s="10" t="s">
        <v>614</v>
      </c>
      <c r="AD386" s="11" t="s">
        <v>80</v>
      </c>
      <c r="AE386" s="1">
        <v>15000</v>
      </c>
      <c r="AF386" s="11">
        <v>5</v>
      </c>
      <c r="AG386" s="11">
        <v>7</v>
      </c>
      <c r="AH386" s="11">
        <v>8</v>
      </c>
      <c r="AI386" s="10" t="s">
        <v>91</v>
      </c>
      <c r="AJ386" s="10"/>
      <c r="AK386" s="11">
        <v>10</v>
      </c>
      <c r="AL386" s="8" t="s">
        <v>58</v>
      </c>
    </row>
    <row r="387" spans="1:38" x14ac:dyDescent="0.3">
      <c r="A387" s="8">
        <v>386</v>
      </c>
      <c r="B387" s="12">
        <v>43636.589328703703</v>
      </c>
      <c r="C387" t="s">
        <v>1953</v>
      </c>
      <c r="D387" s="8" t="s">
        <v>1954</v>
      </c>
      <c r="E387" s="12">
        <v>33512</v>
      </c>
      <c r="F387" s="8">
        <v>27</v>
      </c>
      <c r="G387" t="s">
        <v>127</v>
      </c>
      <c r="H387" t="s">
        <v>42</v>
      </c>
      <c r="I387" s="8">
        <v>82398563</v>
      </c>
      <c r="L387" s="10" t="s">
        <v>64</v>
      </c>
      <c r="N387" t="s">
        <v>90</v>
      </c>
      <c r="P387" s="8">
        <v>2</v>
      </c>
      <c r="Q387" t="s">
        <v>48</v>
      </c>
      <c r="R387" t="s">
        <v>300</v>
      </c>
      <c r="S387" t="s">
        <v>1955</v>
      </c>
      <c r="T387" s="4">
        <v>43612</v>
      </c>
      <c r="U387" s="4">
        <v>43618</v>
      </c>
      <c r="V387" s="8" t="s">
        <v>68</v>
      </c>
      <c r="W387" s="8" t="s">
        <v>52</v>
      </c>
      <c r="X387" t="s">
        <v>212</v>
      </c>
      <c r="Y387" t="s">
        <v>1956</v>
      </c>
      <c r="Z387" s="8">
        <v>22773391</v>
      </c>
      <c r="AA387" t="s">
        <v>1957</v>
      </c>
      <c r="AB387" t="s">
        <v>304</v>
      </c>
      <c r="AC387" t="s">
        <v>1958</v>
      </c>
      <c r="AD387" s="8" t="s">
        <v>52</v>
      </c>
      <c r="AE387" s="2">
        <v>18000</v>
      </c>
      <c r="AF387" s="8">
        <v>8</v>
      </c>
      <c r="AG387" s="8">
        <v>7</v>
      </c>
      <c r="AH387" s="8">
        <v>12</v>
      </c>
      <c r="AI387" t="s">
        <v>57</v>
      </c>
      <c r="AK387" s="8">
        <v>10</v>
      </c>
      <c r="AL387" s="8" t="s">
        <v>92</v>
      </c>
    </row>
    <row r="388" spans="1:38" x14ac:dyDescent="0.3">
      <c r="A388" s="8">
        <v>387</v>
      </c>
      <c r="B388" s="9">
        <v>43769.727870370371</v>
      </c>
      <c r="C388" s="10" t="s">
        <v>1959</v>
      </c>
      <c r="D388" s="11" t="s">
        <v>1960</v>
      </c>
      <c r="E388" s="11" t="s">
        <v>1961</v>
      </c>
      <c r="F388" s="11">
        <v>27</v>
      </c>
      <c r="G388" s="10" t="s">
        <v>41</v>
      </c>
      <c r="H388" s="10" t="s">
        <v>42</v>
      </c>
      <c r="I388" s="11">
        <v>81162325</v>
      </c>
      <c r="J388" s="10" t="s">
        <v>1962</v>
      </c>
      <c r="K388" t="s">
        <v>64</v>
      </c>
      <c r="L388" t="s">
        <v>64</v>
      </c>
      <c r="M388" s="10" t="s">
        <v>1963</v>
      </c>
      <c r="N388" s="10" t="s">
        <v>47</v>
      </c>
      <c r="O388" s="11">
        <v>77161213</v>
      </c>
      <c r="P388" s="11">
        <v>5</v>
      </c>
      <c r="Q388" s="10" t="s">
        <v>48</v>
      </c>
      <c r="R388" s="10" t="s">
        <v>98</v>
      </c>
      <c r="S388" s="10" t="s">
        <v>183</v>
      </c>
      <c r="T388" s="4">
        <v>43759</v>
      </c>
      <c r="U388" s="4">
        <v>43818</v>
      </c>
      <c r="V388" s="11" t="s">
        <v>51</v>
      </c>
      <c r="W388" s="11" t="s">
        <v>52</v>
      </c>
      <c r="X388" s="10" t="s">
        <v>89</v>
      </c>
      <c r="Y388" s="10"/>
      <c r="Z388" s="11"/>
      <c r="AA388" s="10"/>
      <c r="AB388" s="10" t="s">
        <v>412</v>
      </c>
      <c r="AC388" s="10" t="s">
        <v>1964</v>
      </c>
      <c r="AD388" s="11" t="s">
        <v>52</v>
      </c>
      <c r="AE388" s="1">
        <v>10000</v>
      </c>
      <c r="AF388" s="11">
        <v>3</v>
      </c>
      <c r="AG388" s="11">
        <v>6</v>
      </c>
      <c r="AH388" s="11">
        <v>8</v>
      </c>
      <c r="AI388" s="10" t="s">
        <v>57</v>
      </c>
      <c r="AJ388" s="10"/>
      <c r="AK388" s="11">
        <v>9</v>
      </c>
      <c r="AL388" s="8" t="s">
        <v>58</v>
      </c>
    </row>
    <row r="389" spans="1:38" x14ac:dyDescent="0.3">
      <c r="A389" s="8">
        <v>388</v>
      </c>
      <c r="B389" s="9">
        <v>43752.705821759257</v>
      </c>
      <c r="C389" s="10" t="s">
        <v>1965</v>
      </c>
      <c r="D389" s="11" t="s">
        <v>1966</v>
      </c>
      <c r="E389" s="11" t="s">
        <v>1967</v>
      </c>
      <c r="F389" s="11">
        <v>19</v>
      </c>
      <c r="G389" s="10" t="s">
        <v>127</v>
      </c>
      <c r="H389" s="10" t="s">
        <v>42</v>
      </c>
      <c r="I389" s="11">
        <v>58232928</v>
      </c>
      <c r="J389" s="10" t="s">
        <v>1968</v>
      </c>
      <c r="K389" s="10" t="s">
        <v>64</v>
      </c>
      <c r="L389" s="10" t="s">
        <v>64</v>
      </c>
      <c r="M389" s="10" t="s">
        <v>1969</v>
      </c>
      <c r="N389" s="10" t="s">
        <v>47</v>
      </c>
      <c r="O389" s="11">
        <v>89870586</v>
      </c>
      <c r="P389" s="11">
        <v>11</v>
      </c>
      <c r="Q389" s="10" t="s">
        <v>65</v>
      </c>
      <c r="R389" s="10" t="s">
        <v>190</v>
      </c>
      <c r="S389" s="10" t="s">
        <v>291</v>
      </c>
      <c r="T389" s="4">
        <v>43654</v>
      </c>
      <c r="U389" s="4">
        <v>43789</v>
      </c>
      <c r="V389" s="11" t="s">
        <v>51</v>
      </c>
      <c r="W389" s="11" t="s">
        <v>80</v>
      </c>
      <c r="X389" s="10"/>
      <c r="Y389" s="10"/>
      <c r="Z389" s="11"/>
      <c r="AA389" s="10"/>
      <c r="AB389" s="10"/>
      <c r="AC389" s="10"/>
      <c r="AD389" s="11"/>
      <c r="AE389" s="1"/>
      <c r="AF389" s="11"/>
      <c r="AG389" s="11"/>
      <c r="AH389" s="11"/>
      <c r="AI389" s="10"/>
      <c r="AJ389" s="10" t="s">
        <v>157</v>
      </c>
      <c r="AK389" s="11">
        <v>7</v>
      </c>
      <c r="AL389" s="8" t="s">
        <v>58</v>
      </c>
    </row>
    <row r="390" spans="1:38" x14ac:dyDescent="0.3">
      <c r="A390" s="8">
        <v>389</v>
      </c>
      <c r="B390" s="12">
        <v>43677.695694444446</v>
      </c>
      <c r="C390" t="s">
        <v>1970</v>
      </c>
      <c r="D390" s="8" t="s">
        <v>1971</v>
      </c>
      <c r="E390" s="12">
        <v>37547</v>
      </c>
      <c r="F390" s="8">
        <v>16</v>
      </c>
      <c r="G390" t="s">
        <v>41</v>
      </c>
      <c r="H390" t="s">
        <v>42</v>
      </c>
      <c r="I390" s="8">
        <v>77969051</v>
      </c>
      <c r="J390" t="s">
        <v>226</v>
      </c>
      <c r="K390" t="s">
        <v>64</v>
      </c>
      <c r="L390" t="s">
        <v>64</v>
      </c>
      <c r="M390" t="s">
        <v>1972</v>
      </c>
      <c r="N390" s="10" t="s">
        <v>47</v>
      </c>
      <c r="O390" s="8">
        <v>88785433</v>
      </c>
      <c r="P390" s="8">
        <v>9</v>
      </c>
      <c r="Q390" t="s">
        <v>65</v>
      </c>
      <c r="R390" t="s">
        <v>87</v>
      </c>
      <c r="S390" t="s">
        <v>228</v>
      </c>
      <c r="T390" s="4">
        <v>43550</v>
      </c>
      <c r="U390" s="4">
        <v>43703</v>
      </c>
      <c r="V390" s="8" t="s">
        <v>51</v>
      </c>
      <c r="W390" s="8" t="s">
        <v>80</v>
      </c>
      <c r="AE390" s="2"/>
      <c r="AJ390" t="s">
        <v>81</v>
      </c>
      <c r="AK390" s="8">
        <v>10</v>
      </c>
      <c r="AL390" s="8" t="s">
        <v>92</v>
      </c>
    </row>
    <row r="391" spans="1:38" x14ac:dyDescent="0.3">
      <c r="A391" s="8">
        <v>390</v>
      </c>
      <c r="B391" s="12">
        <v>43640.586701388886</v>
      </c>
      <c r="C391" t="s">
        <v>1973</v>
      </c>
      <c r="D391" s="8" t="s">
        <v>1974</v>
      </c>
      <c r="E391" s="8" t="s">
        <v>1975</v>
      </c>
      <c r="F391" s="8">
        <v>28</v>
      </c>
      <c r="G391" t="s">
        <v>41</v>
      </c>
      <c r="H391" t="s">
        <v>119</v>
      </c>
      <c r="I391" s="8">
        <v>81590677</v>
      </c>
      <c r="L391" s="10" t="s">
        <v>64</v>
      </c>
      <c r="M391" t="s">
        <v>1976</v>
      </c>
      <c r="N391" s="10" t="s">
        <v>47</v>
      </c>
      <c r="O391" s="8">
        <v>81163947</v>
      </c>
      <c r="P391" s="8">
        <v>11</v>
      </c>
      <c r="Q391" t="s">
        <v>65</v>
      </c>
      <c r="R391" t="s">
        <v>207</v>
      </c>
      <c r="S391" t="s">
        <v>218</v>
      </c>
      <c r="T391" s="4">
        <v>43578</v>
      </c>
      <c r="U391" s="4">
        <v>43630</v>
      </c>
      <c r="V391" s="8" t="s">
        <v>68</v>
      </c>
      <c r="W391" s="8" t="s">
        <v>80</v>
      </c>
      <c r="AE391" s="2"/>
      <c r="AJ391" t="s">
        <v>81</v>
      </c>
      <c r="AK391" s="8">
        <v>10</v>
      </c>
      <c r="AL391" s="8" t="s">
        <v>92</v>
      </c>
    </row>
    <row r="392" spans="1:38" x14ac:dyDescent="0.3">
      <c r="A392" s="8">
        <v>391</v>
      </c>
      <c r="B392" s="12">
        <v>43640.576956018522</v>
      </c>
      <c r="C392" t="s">
        <v>1977</v>
      </c>
      <c r="D392" s="8" t="s">
        <v>1978</v>
      </c>
      <c r="E392" s="8" t="s">
        <v>1979</v>
      </c>
      <c r="F392" s="8">
        <v>47</v>
      </c>
      <c r="G392" t="s">
        <v>127</v>
      </c>
      <c r="H392" t="s">
        <v>119</v>
      </c>
      <c r="I392" s="8">
        <v>85050612</v>
      </c>
      <c r="L392" s="10" t="s">
        <v>64</v>
      </c>
      <c r="M392" t="s">
        <v>1980</v>
      </c>
      <c r="N392" t="s">
        <v>130</v>
      </c>
      <c r="O392" s="8">
        <v>88668198</v>
      </c>
      <c r="P392" s="8">
        <v>5</v>
      </c>
      <c r="Q392" t="s">
        <v>48</v>
      </c>
      <c r="R392" t="s">
        <v>207</v>
      </c>
      <c r="S392" t="s">
        <v>218</v>
      </c>
      <c r="T392" s="4">
        <v>43578</v>
      </c>
      <c r="U392" s="4">
        <v>43630</v>
      </c>
      <c r="V392" s="8" t="s">
        <v>68</v>
      </c>
      <c r="W392" s="8" t="s">
        <v>80</v>
      </c>
      <c r="AE392" s="2"/>
      <c r="AJ392" t="s">
        <v>81</v>
      </c>
      <c r="AK392" s="8">
        <v>10</v>
      </c>
      <c r="AL392" s="8" t="s">
        <v>92</v>
      </c>
    </row>
    <row r="393" spans="1:38" x14ac:dyDescent="0.3">
      <c r="A393" s="8">
        <v>392</v>
      </c>
      <c r="B393" s="9">
        <v>43790.581226851849</v>
      </c>
      <c r="C393" s="10" t="s">
        <v>1981</v>
      </c>
      <c r="D393" s="11" t="s">
        <v>1982</v>
      </c>
      <c r="E393" s="13">
        <v>29982</v>
      </c>
      <c r="F393" s="11">
        <v>37</v>
      </c>
      <c r="G393" s="10" t="s">
        <v>127</v>
      </c>
      <c r="H393" s="10" t="s">
        <v>119</v>
      </c>
      <c r="I393" s="11">
        <v>8768828222</v>
      </c>
      <c r="J393" s="10" t="s">
        <v>1983</v>
      </c>
      <c r="K393" s="10" t="s">
        <v>900</v>
      </c>
      <c r="L393" s="10" t="s">
        <v>76</v>
      </c>
      <c r="M393" s="10" t="s">
        <v>1984</v>
      </c>
      <c r="N393" t="s">
        <v>186</v>
      </c>
      <c r="O393" s="11">
        <v>84569834</v>
      </c>
      <c r="P393" s="11">
        <v>11</v>
      </c>
      <c r="Q393" s="10" t="s">
        <v>65</v>
      </c>
      <c r="R393" s="10" t="s">
        <v>49</v>
      </c>
      <c r="S393" s="10" t="s">
        <v>50</v>
      </c>
      <c r="T393" s="4">
        <v>43704</v>
      </c>
      <c r="U393" s="4">
        <v>43727</v>
      </c>
      <c r="V393" s="11" t="s">
        <v>68</v>
      </c>
      <c r="W393" s="11" t="s">
        <v>52</v>
      </c>
      <c r="X393" s="10" t="s">
        <v>89</v>
      </c>
      <c r="Y393" s="10" t="s">
        <v>1985</v>
      </c>
      <c r="Z393" s="11">
        <v>876882222</v>
      </c>
      <c r="AA393" s="10" t="s">
        <v>1986</v>
      </c>
      <c r="AB393" s="10" t="s">
        <v>1987</v>
      </c>
      <c r="AC393" s="10" t="s">
        <v>708</v>
      </c>
      <c r="AD393" s="11" t="s">
        <v>52</v>
      </c>
      <c r="AE393" s="1">
        <v>1000</v>
      </c>
      <c r="AF393" s="11">
        <v>1</v>
      </c>
      <c r="AG393" s="11">
        <v>3</v>
      </c>
      <c r="AH393" s="11">
        <v>8</v>
      </c>
      <c r="AI393" s="10" t="s">
        <v>91</v>
      </c>
      <c r="AJ393" s="10"/>
      <c r="AK393" s="11">
        <v>10</v>
      </c>
      <c r="AL393" s="8" t="s">
        <v>58</v>
      </c>
    </row>
    <row r="394" spans="1:38" x14ac:dyDescent="0.3">
      <c r="A394" s="8">
        <v>393</v>
      </c>
      <c r="B394" s="9">
        <v>43748.840451388889</v>
      </c>
      <c r="C394" s="10" t="s">
        <v>1988</v>
      </c>
      <c r="D394" s="11" t="s">
        <v>1989</v>
      </c>
      <c r="E394" s="11" t="s">
        <v>1990</v>
      </c>
      <c r="F394" s="11">
        <v>15</v>
      </c>
      <c r="G394" s="10" t="s">
        <v>41</v>
      </c>
      <c r="H394" s="10" t="s">
        <v>119</v>
      </c>
      <c r="I394" s="11">
        <v>86638163</v>
      </c>
      <c r="J394" s="10" t="s">
        <v>1991</v>
      </c>
      <c r="K394" s="10" t="s">
        <v>355</v>
      </c>
      <c r="L394" s="10" t="s">
        <v>45</v>
      </c>
      <c r="M394" s="10" t="s">
        <v>1992</v>
      </c>
      <c r="N394" s="10" t="s">
        <v>47</v>
      </c>
      <c r="O394" s="11">
        <v>0</v>
      </c>
      <c r="P394" s="11">
        <v>6</v>
      </c>
      <c r="Q394" s="10" t="s">
        <v>170</v>
      </c>
      <c r="R394" s="10" t="s">
        <v>147</v>
      </c>
      <c r="S394" s="10" t="s">
        <v>148</v>
      </c>
      <c r="T394" s="4">
        <v>43619</v>
      </c>
      <c r="U394" s="4">
        <v>43733</v>
      </c>
      <c r="V394" s="11" t="s">
        <v>68</v>
      </c>
      <c r="W394" s="11" t="s">
        <v>80</v>
      </c>
      <c r="X394" s="10"/>
      <c r="Y394" s="10"/>
      <c r="Z394" s="11"/>
      <c r="AA394" s="10"/>
      <c r="AB394" s="10"/>
      <c r="AC394" s="10"/>
      <c r="AD394" s="11"/>
      <c r="AE394" s="1"/>
      <c r="AF394" s="11"/>
      <c r="AG394" s="11"/>
      <c r="AH394" s="11"/>
      <c r="AI394" s="10"/>
      <c r="AJ394" s="10" t="s">
        <v>81</v>
      </c>
      <c r="AK394" s="11">
        <v>10</v>
      </c>
      <c r="AL394" s="8" t="s">
        <v>58</v>
      </c>
    </row>
    <row r="395" spans="1:38" x14ac:dyDescent="0.3">
      <c r="A395" s="8">
        <v>394</v>
      </c>
      <c r="B395" s="9">
        <v>43755.446921296294</v>
      </c>
      <c r="C395" s="10" t="s">
        <v>1993</v>
      </c>
      <c r="D395" s="11" t="s">
        <v>1994</v>
      </c>
      <c r="E395" s="11" t="s">
        <v>1995</v>
      </c>
      <c r="F395" s="11">
        <v>24</v>
      </c>
      <c r="G395" s="10" t="s">
        <v>41</v>
      </c>
      <c r="H395" s="10" t="s">
        <v>119</v>
      </c>
      <c r="I395" s="11">
        <v>83386095</v>
      </c>
      <c r="J395" s="10" t="s">
        <v>1996</v>
      </c>
      <c r="K395" t="s">
        <v>64</v>
      </c>
      <c r="L395" t="s">
        <v>64</v>
      </c>
      <c r="M395" s="10" t="s">
        <v>1997</v>
      </c>
      <c r="N395" s="10" t="s">
        <v>47</v>
      </c>
      <c r="O395" s="11">
        <v>85542812</v>
      </c>
      <c r="P395" s="11">
        <v>5</v>
      </c>
      <c r="Q395" s="10" t="s">
        <v>48</v>
      </c>
      <c r="R395" s="10" t="s">
        <v>123</v>
      </c>
      <c r="S395" t="s">
        <v>124</v>
      </c>
      <c r="T395" s="4">
        <v>43689</v>
      </c>
      <c r="U395" s="4">
        <v>43714</v>
      </c>
      <c r="V395" s="11" t="s">
        <v>51</v>
      </c>
      <c r="W395" s="11" t="s">
        <v>80</v>
      </c>
      <c r="X395" s="10"/>
      <c r="Y395" s="10"/>
      <c r="Z395" s="11"/>
      <c r="AA395" s="10"/>
      <c r="AB395" s="10"/>
      <c r="AC395" s="10"/>
      <c r="AD395" s="11"/>
      <c r="AE395" s="1"/>
      <c r="AF395" s="11"/>
      <c r="AG395" s="11"/>
      <c r="AH395" s="11"/>
      <c r="AI395" s="10"/>
      <c r="AJ395" s="10" t="s">
        <v>157</v>
      </c>
      <c r="AK395" s="11">
        <v>10</v>
      </c>
      <c r="AL395" s="8" t="s">
        <v>58</v>
      </c>
    </row>
    <row r="396" spans="1:38" x14ac:dyDescent="0.3">
      <c r="A396" s="8">
        <v>395</v>
      </c>
      <c r="B396" s="9">
        <v>43762.754560185182</v>
      </c>
      <c r="C396" s="10" t="s">
        <v>1998</v>
      </c>
      <c r="D396" s="11" t="s">
        <v>1999</v>
      </c>
      <c r="E396" s="13">
        <v>29282</v>
      </c>
      <c r="F396" s="11">
        <v>39</v>
      </c>
      <c r="G396" s="10" t="s">
        <v>127</v>
      </c>
      <c r="H396" s="10" t="s">
        <v>119</v>
      </c>
      <c r="I396" s="11">
        <v>76257345</v>
      </c>
      <c r="J396" s="10" t="s">
        <v>2000</v>
      </c>
      <c r="K396" s="10" t="s">
        <v>2001</v>
      </c>
      <c r="L396" s="10" t="s">
        <v>195</v>
      </c>
      <c r="M396" s="10" t="s">
        <v>2002</v>
      </c>
      <c r="N396" t="s">
        <v>130</v>
      </c>
      <c r="O396" s="11">
        <v>87787977</v>
      </c>
      <c r="P396" s="11">
        <v>6</v>
      </c>
      <c r="Q396" s="10" t="s">
        <v>170</v>
      </c>
      <c r="R396" s="10" t="s">
        <v>197</v>
      </c>
      <c r="S396" s="10" t="s">
        <v>171</v>
      </c>
      <c r="T396" s="4">
        <v>43717</v>
      </c>
      <c r="U396" s="4">
        <v>43796</v>
      </c>
      <c r="V396" s="11" t="s">
        <v>68</v>
      </c>
      <c r="W396" s="11" t="s">
        <v>80</v>
      </c>
      <c r="X396" s="10"/>
      <c r="Y396" s="10"/>
      <c r="Z396" s="11"/>
      <c r="AA396" s="10"/>
      <c r="AB396" s="10"/>
      <c r="AC396" s="10"/>
      <c r="AD396" s="11"/>
      <c r="AE396" s="1"/>
      <c r="AF396" s="11"/>
      <c r="AG396" s="11"/>
      <c r="AH396" s="11"/>
      <c r="AI396" s="10"/>
      <c r="AJ396" s="10" t="s">
        <v>81</v>
      </c>
      <c r="AK396" s="11">
        <v>10</v>
      </c>
      <c r="AL396" s="8" t="s">
        <v>58</v>
      </c>
    </row>
    <row r="397" spans="1:38" x14ac:dyDescent="0.3">
      <c r="A397" s="8">
        <v>396</v>
      </c>
      <c r="B397" s="9">
        <v>43748.526770833334</v>
      </c>
      <c r="C397" s="10" t="s">
        <v>2003</v>
      </c>
      <c r="D397" s="11" t="s">
        <v>2004</v>
      </c>
      <c r="E397" s="11" t="s">
        <v>2005</v>
      </c>
      <c r="F397" s="11">
        <v>32</v>
      </c>
      <c r="G397" s="10" t="s">
        <v>127</v>
      </c>
      <c r="H397" s="10" t="s">
        <v>119</v>
      </c>
      <c r="I397" s="11">
        <v>87321515</v>
      </c>
      <c r="J397" s="10" t="s">
        <v>2006</v>
      </c>
      <c r="K397" s="10" t="s">
        <v>361</v>
      </c>
      <c r="L397" s="10" t="s">
        <v>45</v>
      </c>
      <c r="M397" s="10" t="s">
        <v>2007</v>
      </c>
      <c r="N397" t="s">
        <v>130</v>
      </c>
      <c r="O397" s="11">
        <v>0</v>
      </c>
      <c r="P397" s="11">
        <v>6</v>
      </c>
      <c r="Q397" s="10" t="s">
        <v>170</v>
      </c>
      <c r="R397" s="10" t="s">
        <v>147</v>
      </c>
      <c r="S397" s="10" t="s">
        <v>148</v>
      </c>
      <c r="T397" s="4">
        <v>43620</v>
      </c>
      <c r="U397" s="4">
        <v>43734</v>
      </c>
      <c r="V397" s="11" t="s">
        <v>68</v>
      </c>
      <c r="W397" s="11" t="s">
        <v>80</v>
      </c>
      <c r="X397" s="10"/>
      <c r="Y397" s="10"/>
      <c r="Z397" s="11"/>
      <c r="AA397" s="10"/>
      <c r="AB397" s="10"/>
      <c r="AC397" s="10"/>
      <c r="AD397" s="11"/>
      <c r="AE397" s="1"/>
      <c r="AF397" s="11"/>
      <c r="AG397" s="11"/>
      <c r="AH397" s="11"/>
      <c r="AI397" s="10"/>
      <c r="AJ397" s="10" t="s">
        <v>81</v>
      </c>
      <c r="AK397" s="11">
        <v>10</v>
      </c>
      <c r="AL397" s="8" t="s">
        <v>58</v>
      </c>
    </row>
    <row r="398" spans="1:38" x14ac:dyDescent="0.3">
      <c r="A398" s="8">
        <v>397</v>
      </c>
      <c r="B398" s="9">
        <v>43794.640011574076</v>
      </c>
      <c r="C398" s="10" t="s">
        <v>2008</v>
      </c>
      <c r="D398" s="11" t="s">
        <v>2009</v>
      </c>
      <c r="E398" s="11" t="s">
        <v>2010</v>
      </c>
      <c r="F398" s="11">
        <v>30</v>
      </c>
      <c r="G398" s="10" t="s">
        <v>41</v>
      </c>
      <c r="H398" s="10" t="s">
        <v>42</v>
      </c>
      <c r="I398" s="11">
        <v>77253016</v>
      </c>
      <c r="J398" s="10" t="s">
        <v>2011</v>
      </c>
      <c r="K398" s="10" t="s">
        <v>743</v>
      </c>
      <c r="L398" s="10" t="s">
        <v>552</v>
      </c>
      <c r="M398" s="10" t="s">
        <v>2012</v>
      </c>
      <c r="N398" s="10" t="s">
        <v>425</v>
      </c>
      <c r="O398" s="11">
        <v>88022634</v>
      </c>
      <c r="P398" s="11">
        <v>6</v>
      </c>
      <c r="Q398" s="10" t="s">
        <v>170</v>
      </c>
      <c r="R398" s="10" t="s">
        <v>49</v>
      </c>
      <c r="S398" s="10" t="s">
        <v>203</v>
      </c>
      <c r="T398" s="4">
        <v>43726</v>
      </c>
      <c r="U398" s="4">
        <v>43748</v>
      </c>
      <c r="V398" s="11" t="s">
        <v>51</v>
      </c>
      <c r="W398" s="11" t="s">
        <v>52</v>
      </c>
      <c r="X398" s="10" t="s">
        <v>89</v>
      </c>
      <c r="Y398" s="10"/>
      <c r="Z398" s="11"/>
      <c r="AA398" s="10"/>
      <c r="AB398" s="10" t="s">
        <v>55</v>
      </c>
      <c r="AC398" s="10" t="s">
        <v>706</v>
      </c>
      <c r="AD398" s="11" t="s">
        <v>52</v>
      </c>
      <c r="AE398" s="1">
        <v>2500</v>
      </c>
      <c r="AF398" s="11">
        <v>12</v>
      </c>
      <c r="AG398" s="11">
        <v>6</v>
      </c>
      <c r="AH398" s="11">
        <v>8</v>
      </c>
      <c r="AI398" s="10" t="s">
        <v>91</v>
      </c>
      <c r="AJ398" s="10"/>
      <c r="AK398" s="11">
        <v>10</v>
      </c>
      <c r="AL398" s="8" t="s">
        <v>58</v>
      </c>
    </row>
    <row r="399" spans="1:38" x14ac:dyDescent="0.3">
      <c r="A399" s="8">
        <v>398</v>
      </c>
      <c r="B399" s="9">
        <v>43783.59784722222</v>
      </c>
      <c r="C399" s="10" t="s">
        <v>2013</v>
      </c>
      <c r="D399" s="11" t="s">
        <v>2014</v>
      </c>
      <c r="E399" s="11" t="s">
        <v>1495</v>
      </c>
      <c r="F399" s="11">
        <v>21</v>
      </c>
      <c r="G399" s="10" t="s">
        <v>143</v>
      </c>
      <c r="H399" s="10" t="s">
        <v>42</v>
      </c>
      <c r="I399" s="11">
        <v>78111958</v>
      </c>
      <c r="J399" s="10" t="s">
        <v>2015</v>
      </c>
      <c r="K399" s="10" t="s">
        <v>1003</v>
      </c>
      <c r="L399" s="10" t="s">
        <v>552</v>
      </c>
      <c r="M399" s="10" t="s">
        <v>2016</v>
      </c>
      <c r="N399" t="s">
        <v>130</v>
      </c>
      <c r="O399" s="11">
        <v>88711256</v>
      </c>
      <c r="P399" s="11">
        <v>11</v>
      </c>
      <c r="Q399" s="10" t="s">
        <v>65</v>
      </c>
      <c r="R399" s="10" t="s">
        <v>49</v>
      </c>
      <c r="S399" s="10" t="s">
        <v>203</v>
      </c>
      <c r="T399" s="4">
        <v>43748</v>
      </c>
      <c r="U399" s="4">
        <v>43791</v>
      </c>
      <c r="V399" s="11" t="s">
        <v>68</v>
      </c>
      <c r="W399" s="11" t="s">
        <v>52</v>
      </c>
      <c r="X399" s="10" t="s">
        <v>89</v>
      </c>
      <c r="Y399" s="10"/>
      <c r="Z399" s="11"/>
      <c r="AA399" s="10" t="s">
        <v>2017</v>
      </c>
      <c r="AB399" s="10" t="s">
        <v>55</v>
      </c>
      <c r="AC399" s="10" t="s">
        <v>706</v>
      </c>
      <c r="AD399" s="11" t="s">
        <v>52</v>
      </c>
      <c r="AE399" s="1">
        <v>3000</v>
      </c>
      <c r="AF399" s="11">
        <v>2</v>
      </c>
      <c r="AG399" s="11">
        <v>6</v>
      </c>
      <c r="AH399" s="11">
        <v>8</v>
      </c>
      <c r="AI399" s="10" t="s">
        <v>91</v>
      </c>
      <c r="AJ399" s="10"/>
      <c r="AK399" s="11">
        <v>10</v>
      </c>
      <c r="AL399" s="8" t="s">
        <v>58</v>
      </c>
    </row>
    <row r="400" spans="1:38" x14ac:dyDescent="0.3">
      <c r="A400" s="8">
        <v>399</v>
      </c>
      <c r="B400" s="12">
        <v>43675.564398148148</v>
      </c>
      <c r="C400" t="s">
        <v>2018</v>
      </c>
      <c r="D400" s="8" t="s">
        <v>2019</v>
      </c>
      <c r="E400" s="8" t="s">
        <v>2020</v>
      </c>
      <c r="F400" s="8">
        <v>25</v>
      </c>
      <c r="G400" t="s">
        <v>127</v>
      </c>
      <c r="H400" t="s">
        <v>42</v>
      </c>
      <c r="I400" s="8">
        <v>89441210</v>
      </c>
      <c r="J400" t="s">
        <v>2021</v>
      </c>
      <c r="K400" t="s">
        <v>64</v>
      </c>
      <c r="L400" t="s">
        <v>64</v>
      </c>
      <c r="M400" t="s">
        <v>2022</v>
      </c>
      <c r="N400" s="10" t="s">
        <v>47</v>
      </c>
      <c r="O400" s="8">
        <v>84682713</v>
      </c>
      <c r="P400" s="8">
        <v>5</v>
      </c>
      <c r="Q400" t="s">
        <v>48</v>
      </c>
      <c r="R400" t="s">
        <v>123</v>
      </c>
      <c r="S400" t="s">
        <v>566</v>
      </c>
      <c r="T400" s="4">
        <v>43654</v>
      </c>
      <c r="U400" s="4">
        <v>43686</v>
      </c>
      <c r="V400" s="8" t="s">
        <v>68</v>
      </c>
      <c r="W400" s="8" t="s">
        <v>80</v>
      </c>
      <c r="AE400" s="2"/>
      <c r="AJ400" s="10" t="s">
        <v>108</v>
      </c>
      <c r="AK400" s="8">
        <v>10</v>
      </c>
      <c r="AL400" s="8" t="s">
        <v>92</v>
      </c>
    </row>
    <row r="401" spans="1:38" x14ac:dyDescent="0.3">
      <c r="A401" s="8">
        <v>400</v>
      </c>
      <c r="B401" s="9">
        <v>43768.440682870372</v>
      </c>
      <c r="C401" s="10" t="s">
        <v>2023</v>
      </c>
      <c r="D401" s="11" t="s">
        <v>2024</v>
      </c>
      <c r="E401" s="11" t="s">
        <v>2025</v>
      </c>
      <c r="F401" s="11">
        <v>33</v>
      </c>
      <c r="G401" s="10" t="s">
        <v>127</v>
      </c>
      <c r="H401" s="10" t="s">
        <v>42</v>
      </c>
      <c r="I401" s="11">
        <v>77115717</v>
      </c>
      <c r="J401" s="10" t="s">
        <v>2026</v>
      </c>
      <c r="K401" t="s">
        <v>64</v>
      </c>
      <c r="L401" t="s">
        <v>64</v>
      </c>
      <c r="M401" s="10"/>
      <c r="N401" t="s">
        <v>90</v>
      </c>
      <c r="O401" s="11">
        <v>76427927</v>
      </c>
      <c r="P401" s="11">
        <v>11</v>
      </c>
      <c r="Q401" s="10" t="s">
        <v>65</v>
      </c>
      <c r="R401" s="10" t="s">
        <v>311</v>
      </c>
      <c r="S401" s="10" t="s">
        <v>312</v>
      </c>
      <c r="T401" s="4">
        <v>43726</v>
      </c>
      <c r="U401" s="4">
        <v>43789</v>
      </c>
      <c r="V401" s="11" t="s">
        <v>68</v>
      </c>
      <c r="W401" s="11" t="s">
        <v>80</v>
      </c>
      <c r="X401" s="10"/>
      <c r="Y401" s="10"/>
      <c r="Z401" s="11"/>
      <c r="AA401" s="10"/>
      <c r="AB401" s="10"/>
      <c r="AC401" s="10"/>
      <c r="AD401" s="11"/>
      <c r="AE401" s="1"/>
      <c r="AF401" s="11"/>
      <c r="AG401" s="11"/>
      <c r="AH401" s="11"/>
      <c r="AI401" s="10"/>
      <c r="AJ401" t="s">
        <v>108</v>
      </c>
      <c r="AK401" s="11">
        <v>10</v>
      </c>
      <c r="AL401" s="8" t="s">
        <v>58</v>
      </c>
    </row>
    <row r="402" spans="1:38" x14ac:dyDescent="0.3">
      <c r="A402" s="8">
        <v>401</v>
      </c>
      <c r="B402" s="9">
        <v>43750.47042824074</v>
      </c>
      <c r="C402" s="10" t="s">
        <v>2027</v>
      </c>
      <c r="D402" s="11" t="s">
        <v>2028</v>
      </c>
      <c r="E402" s="11" t="s">
        <v>2029</v>
      </c>
      <c r="F402" s="11">
        <v>21</v>
      </c>
      <c r="G402" s="10" t="s">
        <v>41</v>
      </c>
      <c r="H402" s="10" t="s">
        <v>42</v>
      </c>
      <c r="I402" s="11">
        <v>88457830</v>
      </c>
      <c r="J402" s="10" t="s">
        <v>2030</v>
      </c>
      <c r="K402" t="s">
        <v>64</v>
      </c>
      <c r="L402" t="s">
        <v>64</v>
      </c>
      <c r="M402" s="10" t="s">
        <v>2031</v>
      </c>
      <c r="N402" s="10" t="s">
        <v>47</v>
      </c>
      <c r="O402" s="11">
        <v>22532198</v>
      </c>
      <c r="P402" s="11">
        <v>11</v>
      </c>
      <c r="Q402" s="10" t="s">
        <v>65</v>
      </c>
      <c r="R402" s="10" t="s">
        <v>190</v>
      </c>
      <c r="S402" s="10" t="s">
        <v>405</v>
      </c>
      <c r="T402" s="4">
        <v>43697</v>
      </c>
      <c r="U402" s="4">
        <v>43811</v>
      </c>
      <c r="V402" s="11" t="s">
        <v>51</v>
      </c>
      <c r="W402" s="11" t="s">
        <v>80</v>
      </c>
      <c r="X402" s="10"/>
      <c r="Y402" s="10"/>
      <c r="Z402" s="11"/>
      <c r="AA402" s="10"/>
      <c r="AB402" s="10"/>
      <c r="AC402" s="10"/>
      <c r="AD402" s="11"/>
      <c r="AE402" s="1"/>
      <c r="AF402" s="11"/>
      <c r="AG402" s="11"/>
      <c r="AH402" s="11"/>
      <c r="AI402" s="10"/>
      <c r="AJ402" s="10" t="s">
        <v>108</v>
      </c>
      <c r="AK402" s="11">
        <v>10</v>
      </c>
      <c r="AL402" s="8" t="s">
        <v>58</v>
      </c>
    </row>
    <row r="403" spans="1:38" x14ac:dyDescent="0.3">
      <c r="A403" s="8">
        <v>402</v>
      </c>
      <c r="B403" s="9">
        <v>43786.888379629629</v>
      </c>
      <c r="C403" s="10" t="s">
        <v>2032</v>
      </c>
      <c r="D403" s="11" t="s">
        <v>2033</v>
      </c>
      <c r="E403" s="11" t="s">
        <v>2034</v>
      </c>
      <c r="F403" s="11">
        <v>27</v>
      </c>
      <c r="G403" s="10" t="s">
        <v>143</v>
      </c>
      <c r="H403" s="10" t="s">
        <v>42</v>
      </c>
      <c r="I403" s="11">
        <v>88149955</v>
      </c>
      <c r="J403" s="10" t="s">
        <v>2035</v>
      </c>
      <c r="K403" s="10" t="s">
        <v>44</v>
      </c>
      <c r="L403" s="10" t="s">
        <v>45</v>
      </c>
      <c r="M403" s="10" t="s">
        <v>2036</v>
      </c>
      <c r="N403" t="s">
        <v>186</v>
      </c>
      <c r="O403" s="11">
        <v>88690718</v>
      </c>
      <c r="P403" s="11">
        <v>9</v>
      </c>
      <c r="Q403" s="10" t="s">
        <v>65</v>
      </c>
      <c r="R403" s="10" t="s">
        <v>49</v>
      </c>
      <c r="S403" s="10" t="s">
        <v>50</v>
      </c>
      <c r="T403" s="4">
        <v>43727</v>
      </c>
      <c r="U403" s="4">
        <v>43766</v>
      </c>
      <c r="V403" s="11" t="s">
        <v>68</v>
      </c>
      <c r="W403" s="11" t="s">
        <v>52</v>
      </c>
      <c r="X403" s="10" t="s">
        <v>89</v>
      </c>
      <c r="Y403" s="10"/>
      <c r="Z403" s="11"/>
      <c r="AA403" s="10"/>
      <c r="AB403" s="10" t="s">
        <v>55</v>
      </c>
      <c r="AC403" s="10" t="s">
        <v>706</v>
      </c>
      <c r="AD403" s="11" t="s">
        <v>52</v>
      </c>
      <c r="AE403" s="1">
        <v>5000</v>
      </c>
      <c r="AF403" s="11">
        <v>2</v>
      </c>
      <c r="AG403" s="11">
        <v>4</v>
      </c>
      <c r="AH403" s="11">
        <v>6</v>
      </c>
      <c r="AI403" t="s">
        <v>90</v>
      </c>
      <c r="AJ403" s="10"/>
      <c r="AK403" s="11">
        <v>10</v>
      </c>
      <c r="AL403" s="8" t="s">
        <v>58</v>
      </c>
    </row>
    <row r="404" spans="1:38" x14ac:dyDescent="0.3">
      <c r="A404" s="8">
        <v>403</v>
      </c>
      <c r="B404" s="12">
        <v>43670.836724537039</v>
      </c>
      <c r="C404" t="s">
        <v>2037</v>
      </c>
      <c r="D404" s="8" t="s">
        <v>348</v>
      </c>
      <c r="E404" s="8" t="s">
        <v>2038</v>
      </c>
      <c r="F404" s="8">
        <v>16</v>
      </c>
      <c r="G404" t="s">
        <v>41</v>
      </c>
      <c r="H404" t="s">
        <v>42</v>
      </c>
      <c r="I404" s="8">
        <v>86709247</v>
      </c>
      <c r="J404" t="s">
        <v>2039</v>
      </c>
      <c r="K404" s="10" t="s">
        <v>44</v>
      </c>
      <c r="L404" s="10" t="s">
        <v>45</v>
      </c>
      <c r="M404" t="s">
        <v>2040</v>
      </c>
      <c r="N404" s="10" t="s">
        <v>47</v>
      </c>
      <c r="O404" s="8">
        <v>88674434</v>
      </c>
      <c r="P404" s="8">
        <v>10</v>
      </c>
      <c r="Q404" t="s">
        <v>65</v>
      </c>
      <c r="R404" t="s">
        <v>87</v>
      </c>
      <c r="S404" t="s">
        <v>88</v>
      </c>
      <c r="T404" s="4">
        <v>43550</v>
      </c>
      <c r="U404" s="4">
        <v>43672</v>
      </c>
      <c r="V404" s="8" t="s">
        <v>51</v>
      </c>
      <c r="W404" s="8" t="s">
        <v>80</v>
      </c>
      <c r="AE404" s="2"/>
      <c r="AJ404" t="s">
        <v>81</v>
      </c>
      <c r="AK404" s="8">
        <v>8</v>
      </c>
      <c r="AL404" s="8" t="s">
        <v>92</v>
      </c>
    </row>
    <row r="405" spans="1:38" x14ac:dyDescent="0.3">
      <c r="A405" s="8">
        <v>404</v>
      </c>
      <c r="B405" s="12">
        <v>43670.616747685184</v>
      </c>
      <c r="C405" t="s">
        <v>2041</v>
      </c>
      <c r="D405" s="8" t="s">
        <v>2042</v>
      </c>
      <c r="E405" s="8" t="s">
        <v>2043</v>
      </c>
      <c r="F405" s="8">
        <v>18</v>
      </c>
      <c r="G405" t="s">
        <v>41</v>
      </c>
      <c r="H405" t="s">
        <v>42</v>
      </c>
      <c r="I405" s="8">
        <v>83922249</v>
      </c>
      <c r="J405" t="s">
        <v>2044</v>
      </c>
      <c r="K405" s="10" t="s">
        <v>44</v>
      </c>
      <c r="L405" s="10" t="s">
        <v>45</v>
      </c>
      <c r="M405" t="s">
        <v>2045</v>
      </c>
      <c r="N405" s="10" t="s">
        <v>47</v>
      </c>
      <c r="O405" s="8">
        <v>88037253</v>
      </c>
      <c r="P405" s="8">
        <v>1</v>
      </c>
      <c r="Q405" t="s">
        <v>48</v>
      </c>
      <c r="R405" t="s">
        <v>87</v>
      </c>
      <c r="S405" t="s">
        <v>88</v>
      </c>
      <c r="T405" s="4">
        <v>43550</v>
      </c>
      <c r="U405" s="4">
        <v>43672</v>
      </c>
      <c r="V405" s="8" t="s">
        <v>68</v>
      </c>
      <c r="W405" s="8" t="s">
        <v>80</v>
      </c>
      <c r="AE405" s="2"/>
      <c r="AJ405" t="s">
        <v>81</v>
      </c>
      <c r="AK405" s="8">
        <v>10</v>
      </c>
      <c r="AL405" s="8" t="s">
        <v>92</v>
      </c>
    </row>
    <row r="406" spans="1:38" x14ac:dyDescent="0.3">
      <c r="A406" s="8">
        <v>405</v>
      </c>
      <c r="B406" s="9">
        <v>43768.465185185189</v>
      </c>
      <c r="C406" s="10" t="s">
        <v>2046</v>
      </c>
      <c r="D406" s="11" t="s">
        <v>2047</v>
      </c>
      <c r="E406" s="11" t="s">
        <v>2048</v>
      </c>
      <c r="F406" s="11">
        <v>20</v>
      </c>
      <c r="G406" s="10" t="s">
        <v>41</v>
      </c>
      <c r="H406" s="10" t="s">
        <v>42</v>
      </c>
      <c r="I406" s="11">
        <v>76581940</v>
      </c>
      <c r="J406" s="10" t="s">
        <v>2049</v>
      </c>
      <c r="K406" t="s">
        <v>64</v>
      </c>
      <c r="L406" t="s">
        <v>64</v>
      </c>
      <c r="M406" s="10" t="s">
        <v>2050</v>
      </c>
      <c r="N406" s="10" t="s">
        <v>47</v>
      </c>
      <c r="O406" s="11"/>
      <c r="P406" s="11">
        <v>6</v>
      </c>
      <c r="Q406" s="10" t="s">
        <v>170</v>
      </c>
      <c r="R406" s="10" t="s">
        <v>311</v>
      </c>
      <c r="S406" s="10" t="s">
        <v>312</v>
      </c>
      <c r="T406" s="4">
        <v>43726</v>
      </c>
      <c r="U406" s="4">
        <v>43789</v>
      </c>
      <c r="V406" s="11" t="s">
        <v>68</v>
      </c>
      <c r="W406" s="11" t="s">
        <v>80</v>
      </c>
      <c r="X406" s="10"/>
      <c r="Y406" s="10"/>
      <c r="Z406" s="11"/>
      <c r="AA406" s="10"/>
      <c r="AB406" s="10"/>
      <c r="AC406" s="10"/>
      <c r="AD406" s="11"/>
      <c r="AE406" s="1"/>
      <c r="AF406" s="11"/>
      <c r="AG406" s="11"/>
      <c r="AH406" s="11"/>
      <c r="AI406" s="10"/>
      <c r="AJ406" s="10" t="s">
        <v>108</v>
      </c>
      <c r="AK406" s="11">
        <v>10</v>
      </c>
      <c r="AL406" s="8" t="s">
        <v>58</v>
      </c>
    </row>
    <row r="407" spans="1:38" x14ac:dyDescent="0.3">
      <c r="A407" s="8">
        <v>406</v>
      </c>
      <c r="B407" s="12">
        <v>43627.35664351852</v>
      </c>
      <c r="C407" t="s">
        <v>2051</v>
      </c>
      <c r="D407" s="8" t="s">
        <v>2052</v>
      </c>
      <c r="E407" s="8" t="s">
        <v>2053</v>
      </c>
      <c r="F407" s="8">
        <v>21</v>
      </c>
      <c r="G407" t="s">
        <v>41</v>
      </c>
      <c r="H407" t="s">
        <v>42</v>
      </c>
      <c r="I407" s="8">
        <v>22697696</v>
      </c>
      <c r="L407" s="10" t="s">
        <v>64</v>
      </c>
      <c r="M407" t="s">
        <v>2054</v>
      </c>
      <c r="N407" s="10" t="s">
        <v>47</v>
      </c>
      <c r="O407" s="8">
        <v>22697696</v>
      </c>
      <c r="P407" s="8">
        <v>10</v>
      </c>
      <c r="Q407" t="s">
        <v>65</v>
      </c>
      <c r="R407" t="s">
        <v>332</v>
      </c>
      <c r="S407" t="s">
        <v>317</v>
      </c>
      <c r="T407" s="4">
        <v>43529</v>
      </c>
      <c r="U407" s="4">
        <v>43638</v>
      </c>
      <c r="V407" s="8" t="s">
        <v>51</v>
      </c>
      <c r="W407" s="8" t="s">
        <v>80</v>
      </c>
      <c r="AE407" s="2"/>
      <c r="AJ407" t="s">
        <v>81</v>
      </c>
      <c r="AK407" s="8">
        <v>10</v>
      </c>
      <c r="AL407" s="8" t="s">
        <v>92</v>
      </c>
    </row>
    <row r="408" spans="1:38" x14ac:dyDescent="0.3">
      <c r="A408" s="8">
        <v>407</v>
      </c>
      <c r="B408" s="12">
        <v>43628.433009259257</v>
      </c>
      <c r="C408" t="s">
        <v>2055</v>
      </c>
      <c r="D408" s="8" t="s">
        <v>2056</v>
      </c>
      <c r="E408" s="8" t="s">
        <v>2057</v>
      </c>
      <c r="F408" s="8">
        <v>30</v>
      </c>
      <c r="G408" t="s">
        <v>41</v>
      </c>
      <c r="H408" t="s">
        <v>42</v>
      </c>
      <c r="I408" s="8">
        <v>88981488</v>
      </c>
      <c r="L408" s="10" t="s">
        <v>64</v>
      </c>
      <c r="M408" t="s">
        <v>2058</v>
      </c>
      <c r="N408" t="s">
        <v>90</v>
      </c>
      <c r="P408" s="8">
        <v>11</v>
      </c>
      <c r="Q408" s="10" t="s">
        <v>106</v>
      </c>
      <c r="R408" t="s">
        <v>190</v>
      </c>
      <c r="S408" t="s">
        <v>267</v>
      </c>
      <c r="T408" s="4">
        <v>43521</v>
      </c>
      <c r="U408" s="4">
        <v>43644</v>
      </c>
      <c r="V408" s="8" t="s">
        <v>68</v>
      </c>
      <c r="W408" s="8" t="s">
        <v>80</v>
      </c>
      <c r="AE408" s="2"/>
      <c r="AJ408" t="s">
        <v>81</v>
      </c>
      <c r="AK408" s="8">
        <v>10</v>
      </c>
      <c r="AL408" s="8" t="s">
        <v>92</v>
      </c>
    </row>
    <row r="409" spans="1:38" x14ac:dyDescent="0.3">
      <c r="A409" s="8">
        <v>408</v>
      </c>
      <c r="B409" s="12">
        <v>43449</v>
      </c>
      <c r="C409" t="s">
        <v>2059</v>
      </c>
      <c r="D409" s="8" t="s">
        <v>2060</v>
      </c>
      <c r="E409" s="12">
        <v>36495</v>
      </c>
      <c r="F409" s="16">
        <v>18</v>
      </c>
      <c r="G409" t="s">
        <v>61</v>
      </c>
      <c r="H409" t="s">
        <v>42</v>
      </c>
      <c r="I409" s="17">
        <v>81909043</v>
      </c>
      <c r="J409" t="s">
        <v>2061</v>
      </c>
      <c r="K409" t="s">
        <v>63</v>
      </c>
      <c r="L409" t="s">
        <v>64</v>
      </c>
      <c r="O409" s="17">
        <v>81909043</v>
      </c>
      <c r="P409" s="8">
        <v>11</v>
      </c>
      <c r="Q409" s="18" t="s">
        <v>65</v>
      </c>
      <c r="R409" t="s">
        <v>66</v>
      </c>
      <c r="S409" t="s">
        <v>1232</v>
      </c>
      <c r="T409" s="6">
        <v>43360</v>
      </c>
      <c r="U409" s="6">
        <v>43442</v>
      </c>
      <c r="V409" s="8" t="s">
        <v>51</v>
      </c>
      <c r="W409" s="8" t="s">
        <v>80</v>
      </c>
      <c r="AE409" s="20"/>
      <c r="AF409" s="19"/>
      <c r="AJ409" t="s">
        <v>81</v>
      </c>
      <c r="AK409" s="8">
        <v>8</v>
      </c>
      <c r="AL409" s="8" t="s">
        <v>71</v>
      </c>
    </row>
    <row r="410" spans="1:38" x14ac:dyDescent="0.3">
      <c r="A410" s="8">
        <v>409</v>
      </c>
      <c r="B410" s="9">
        <v>43759.670601851853</v>
      </c>
      <c r="C410" s="10" t="s">
        <v>2062</v>
      </c>
      <c r="D410" s="11"/>
      <c r="E410" s="11" t="s">
        <v>2063</v>
      </c>
      <c r="F410" s="11">
        <v>18</v>
      </c>
      <c r="G410" s="10" t="s">
        <v>41</v>
      </c>
      <c r="H410" s="10" t="s">
        <v>42</v>
      </c>
      <c r="I410" s="11">
        <v>81938850</v>
      </c>
      <c r="J410" s="10" t="s">
        <v>2064</v>
      </c>
      <c r="K410" t="s">
        <v>64</v>
      </c>
      <c r="L410" t="s">
        <v>64</v>
      </c>
      <c r="M410" s="10" t="s">
        <v>2065</v>
      </c>
      <c r="N410" s="10" t="s">
        <v>47</v>
      </c>
      <c r="O410" s="11">
        <v>81938850</v>
      </c>
      <c r="P410" s="11">
        <v>7</v>
      </c>
      <c r="Q410" s="10" t="s">
        <v>65</v>
      </c>
      <c r="R410" s="10" t="s">
        <v>311</v>
      </c>
      <c r="S410" s="10" t="s">
        <v>312</v>
      </c>
      <c r="T410" s="4">
        <v>43726</v>
      </c>
      <c r="U410" s="4">
        <v>43789</v>
      </c>
      <c r="V410" s="11" t="s">
        <v>68</v>
      </c>
      <c r="W410" s="11" t="s">
        <v>52</v>
      </c>
      <c r="X410" t="s">
        <v>212</v>
      </c>
      <c r="Y410" s="10" t="s">
        <v>2066</v>
      </c>
      <c r="Z410" s="11"/>
      <c r="AA410" s="10"/>
      <c r="AB410" s="10" t="s">
        <v>304</v>
      </c>
      <c r="AC410" s="10" t="s">
        <v>2067</v>
      </c>
      <c r="AD410" s="11" t="s">
        <v>80</v>
      </c>
      <c r="AE410" s="1">
        <v>4800</v>
      </c>
      <c r="AF410" s="11"/>
      <c r="AG410" s="11">
        <v>6</v>
      </c>
      <c r="AH410" s="11">
        <v>6</v>
      </c>
      <c r="AI410" s="10" t="s">
        <v>57</v>
      </c>
      <c r="AJ410" s="10"/>
      <c r="AK410" s="11">
        <v>10</v>
      </c>
      <c r="AL410" s="8" t="s">
        <v>58</v>
      </c>
    </row>
    <row r="411" spans="1:38" x14ac:dyDescent="0.3">
      <c r="A411" s="8">
        <v>410</v>
      </c>
      <c r="B411" s="9">
        <v>43769.680787037039</v>
      </c>
      <c r="C411" s="10" t="s">
        <v>2068</v>
      </c>
      <c r="D411" s="11" t="s">
        <v>2069</v>
      </c>
      <c r="E411" s="11" t="s">
        <v>2070</v>
      </c>
      <c r="F411" s="11">
        <v>32</v>
      </c>
      <c r="G411" s="10" t="s">
        <v>127</v>
      </c>
      <c r="H411" s="10" t="s">
        <v>42</v>
      </c>
      <c r="I411" s="11">
        <v>81198950</v>
      </c>
      <c r="J411" s="10" t="s">
        <v>2071</v>
      </c>
      <c r="K411" t="s">
        <v>64</v>
      </c>
      <c r="L411" t="s">
        <v>64</v>
      </c>
      <c r="M411" s="10" t="s">
        <v>2072</v>
      </c>
      <c r="N411" s="10" t="s">
        <v>47</v>
      </c>
      <c r="O411" s="11">
        <v>88800960</v>
      </c>
      <c r="P411" s="11">
        <v>3</v>
      </c>
      <c r="Q411" s="10" t="s">
        <v>48</v>
      </c>
      <c r="R411" s="10" t="s">
        <v>98</v>
      </c>
      <c r="S411" s="10" t="s">
        <v>183</v>
      </c>
      <c r="T411" s="4">
        <v>43759</v>
      </c>
      <c r="U411" s="4">
        <v>43818</v>
      </c>
      <c r="V411" s="11" t="s">
        <v>51</v>
      </c>
      <c r="W411" s="11" t="s">
        <v>52</v>
      </c>
      <c r="X411" t="s">
        <v>212</v>
      </c>
      <c r="Y411" s="10" t="s">
        <v>2073</v>
      </c>
      <c r="Z411" s="11">
        <v>81002937</v>
      </c>
      <c r="AA411" s="10" t="s">
        <v>2074</v>
      </c>
      <c r="AB411" s="10" t="s">
        <v>412</v>
      </c>
      <c r="AC411" s="10" t="s">
        <v>90</v>
      </c>
      <c r="AD411" s="11" t="s">
        <v>52</v>
      </c>
      <c r="AE411" s="1">
        <v>15000</v>
      </c>
      <c r="AF411" s="11">
        <v>4</v>
      </c>
      <c r="AG411" s="11">
        <v>6</v>
      </c>
      <c r="AH411" s="11">
        <v>7</v>
      </c>
      <c r="AI411" s="10" t="s">
        <v>296</v>
      </c>
      <c r="AJ411" s="10"/>
      <c r="AK411" s="11">
        <v>10</v>
      </c>
      <c r="AL411" s="8" t="s">
        <v>58</v>
      </c>
    </row>
    <row r="412" spans="1:38" x14ac:dyDescent="0.3">
      <c r="A412" s="8">
        <v>411</v>
      </c>
      <c r="B412" s="9">
        <v>43778.502893518518</v>
      </c>
      <c r="C412" s="10" t="s">
        <v>2075</v>
      </c>
      <c r="D412" s="11" t="s">
        <v>2076</v>
      </c>
      <c r="E412" s="11" t="s">
        <v>2077</v>
      </c>
      <c r="F412" s="11">
        <v>20</v>
      </c>
      <c r="G412" s="10" t="s">
        <v>41</v>
      </c>
      <c r="H412" s="10" t="s">
        <v>42</v>
      </c>
      <c r="I412" s="11">
        <v>81790240</v>
      </c>
      <c r="J412" s="10" t="s">
        <v>2078</v>
      </c>
      <c r="K412" t="s">
        <v>64</v>
      </c>
      <c r="L412" t="s">
        <v>64</v>
      </c>
      <c r="M412" s="10" t="s">
        <v>2079</v>
      </c>
      <c r="N412" s="10" t="s">
        <v>47</v>
      </c>
      <c r="O412" s="11">
        <v>89863976</v>
      </c>
      <c r="P412" s="11">
        <v>12</v>
      </c>
      <c r="Q412" s="10" t="s">
        <v>106</v>
      </c>
      <c r="R412" s="10" t="s">
        <v>631</v>
      </c>
      <c r="S412" s="10" t="s">
        <v>632</v>
      </c>
      <c r="T412" s="4">
        <v>43686</v>
      </c>
      <c r="U412" s="4">
        <v>43511</v>
      </c>
      <c r="V412" s="11" t="s">
        <v>51</v>
      </c>
      <c r="W412" s="11" t="s">
        <v>80</v>
      </c>
      <c r="X412" s="10"/>
      <c r="Y412" s="10"/>
      <c r="Z412" s="11"/>
      <c r="AA412" s="10"/>
      <c r="AB412" s="10"/>
      <c r="AC412" s="10"/>
      <c r="AD412" s="11"/>
      <c r="AE412" s="1"/>
      <c r="AF412" s="11"/>
      <c r="AG412" s="11"/>
      <c r="AH412" s="11"/>
      <c r="AI412" s="10"/>
      <c r="AJ412" s="10" t="s">
        <v>157</v>
      </c>
      <c r="AK412" s="11">
        <v>10</v>
      </c>
      <c r="AL412" s="8" t="s">
        <v>58</v>
      </c>
    </row>
    <row r="413" spans="1:38" x14ac:dyDescent="0.3">
      <c r="A413" s="8">
        <v>412</v>
      </c>
      <c r="B413" s="12">
        <v>43449</v>
      </c>
      <c r="C413" t="s">
        <v>2080</v>
      </c>
      <c r="D413" s="8" t="s">
        <v>2081</v>
      </c>
      <c r="E413" s="12">
        <v>33338</v>
      </c>
      <c r="F413" s="16">
        <v>27</v>
      </c>
      <c r="G413" t="s">
        <v>61</v>
      </c>
      <c r="H413" t="s">
        <v>42</v>
      </c>
      <c r="I413" s="17"/>
      <c r="J413" t="s">
        <v>2082</v>
      </c>
      <c r="K413" t="s">
        <v>64</v>
      </c>
      <c r="L413" t="s">
        <v>64</v>
      </c>
      <c r="O413" s="17">
        <v>88051791</v>
      </c>
      <c r="P413" s="8">
        <v>11</v>
      </c>
      <c r="Q413" s="18" t="s">
        <v>65</v>
      </c>
      <c r="R413" t="s">
        <v>190</v>
      </c>
      <c r="S413" t="s">
        <v>280</v>
      </c>
      <c r="T413" s="6">
        <v>43360</v>
      </c>
      <c r="U413" s="6">
        <v>43442</v>
      </c>
      <c r="V413" s="8" t="s">
        <v>68</v>
      </c>
      <c r="W413" s="8" t="s">
        <v>80</v>
      </c>
      <c r="AE413" s="20"/>
      <c r="AF413" s="19"/>
      <c r="AJ413" t="s">
        <v>108</v>
      </c>
      <c r="AK413" s="8">
        <v>10</v>
      </c>
      <c r="AL413" s="8" t="s">
        <v>71</v>
      </c>
    </row>
    <row r="414" spans="1:38" x14ac:dyDescent="0.3">
      <c r="A414" s="8">
        <v>413</v>
      </c>
      <c r="B414" s="12">
        <v>43605.454409722224</v>
      </c>
      <c r="C414" t="s">
        <v>2083</v>
      </c>
      <c r="D414" s="8" t="s">
        <v>2084</v>
      </c>
      <c r="E414" s="12">
        <v>35826</v>
      </c>
      <c r="F414" s="8">
        <v>21</v>
      </c>
      <c r="G414" t="s">
        <v>41</v>
      </c>
      <c r="H414" t="s">
        <v>42</v>
      </c>
      <c r="I414" s="8" t="s">
        <v>2085</v>
      </c>
      <c r="L414" s="10" t="s">
        <v>64</v>
      </c>
      <c r="M414" t="s">
        <v>2086</v>
      </c>
      <c r="N414" t="s">
        <v>186</v>
      </c>
      <c r="O414" s="8" t="s">
        <v>2087</v>
      </c>
      <c r="P414" s="8">
        <v>11</v>
      </c>
      <c r="Q414" t="s">
        <v>65</v>
      </c>
      <c r="R414" t="s">
        <v>132</v>
      </c>
      <c r="S414" t="s">
        <v>133</v>
      </c>
      <c r="T414" s="4">
        <v>43542</v>
      </c>
      <c r="U414" s="4">
        <v>43603</v>
      </c>
      <c r="V414" s="8" t="s">
        <v>68</v>
      </c>
      <c r="W414" s="8" t="s">
        <v>80</v>
      </c>
      <c r="AE414" s="2"/>
      <c r="AJ414" s="10" t="s">
        <v>108</v>
      </c>
      <c r="AK414" s="8">
        <v>10</v>
      </c>
      <c r="AL414" s="8" t="s">
        <v>92</v>
      </c>
    </row>
    <row r="415" spans="1:38" x14ac:dyDescent="0.3">
      <c r="A415" s="8">
        <v>414</v>
      </c>
      <c r="B415" s="12">
        <v>43685.638275462959</v>
      </c>
      <c r="C415" t="s">
        <v>2088</v>
      </c>
      <c r="D415" s="8" t="s">
        <v>2089</v>
      </c>
      <c r="E415" s="8" t="s">
        <v>2090</v>
      </c>
      <c r="F415" s="8">
        <v>16</v>
      </c>
      <c r="G415" t="s">
        <v>41</v>
      </c>
      <c r="H415" t="s">
        <v>42</v>
      </c>
      <c r="I415" s="8">
        <v>85781339</v>
      </c>
      <c r="J415" t="s">
        <v>2091</v>
      </c>
      <c r="K415" s="10" t="s">
        <v>1063</v>
      </c>
      <c r="L415" s="10" t="s">
        <v>64</v>
      </c>
      <c r="M415" t="s">
        <v>2092</v>
      </c>
      <c r="N415" s="10" t="s">
        <v>425</v>
      </c>
      <c r="O415" s="8">
        <v>84622390</v>
      </c>
      <c r="P415" s="8">
        <v>7</v>
      </c>
      <c r="Q415" t="s">
        <v>65</v>
      </c>
      <c r="R415" t="s">
        <v>49</v>
      </c>
      <c r="S415" s="10" t="s">
        <v>203</v>
      </c>
      <c r="T415" s="4">
        <v>43627</v>
      </c>
      <c r="U415" s="4">
        <v>43677</v>
      </c>
      <c r="V415" s="8" t="s">
        <v>68</v>
      </c>
      <c r="W415" s="8" t="s">
        <v>80</v>
      </c>
      <c r="AE415" s="2"/>
      <c r="AJ415" t="s">
        <v>157</v>
      </c>
      <c r="AK415" s="8">
        <v>10</v>
      </c>
      <c r="AL415" s="8" t="s">
        <v>92</v>
      </c>
    </row>
    <row r="416" spans="1:38" x14ac:dyDescent="0.3">
      <c r="A416" s="8">
        <v>415</v>
      </c>
      <c r="B416" s="12">
        <v>43449</v>
      </c>
      <c r="C416" t="s">
        <v>2093</v>
      </c>
      <c r="D416" s="8" t="s">
        <v>2094</v>
      </c>
      <c r="E416" s="12">
        <v>33583</v>
      </c>
      <c r="F416" s="16">
        <v>27</v>
      </c>
      <c r="G416" t="s">
        <v>111</v>
      </c>
      <c r="H416" t="s">
        <v>42</v>
      </c>
      <c r="I416" s="17">
        <v>86401082</v>
      </c>
      <c r="J416" t="s">
        <v>2095</v>
      </c>
      <c r="K416" t="s">
        <v>104</v>
      </c>
      <c r="L416" t="s">
        <v>76</v>
      </c>
      <c r="O416" s="17"/>
      <c r="P416" s="8">
        <v>2</v>
      </c>
      <c r="Q416" t="s">
        <v>48</v>
      </c>
      <c r="R416" t="s">
        <v>78</v>
      </c>
      <c r="S416" t="s">
        <v>877</v>
      </c>
      <c r="T416" s="6">
        <v>43344</v>
      </c>
      <c r="U416" s="6">
        <v>43450</v>
      </c>
      <c r="V416" s="8" t="s">
        <v>68</v>
      </c>
      <c r="W416" s="8" t="s">
        <v>52</v>
      </c>
      <c r="X416" t="s">
        <v>1038</v>
      </c>
      <c r="Y416" t="s">
        <v>2096</v>
      </c>
      <c r="Z416" s="8" t="s">
        <v>348</v>
      </c>
      <c r="AA416" t="s">
        <v>2097</v>
      </c>
      <c r="AB416" t="s">
        <v>391</v>
      </c>
      <c r="AC416" t="s">
        <v>2098</v>
      </c>
      <c r="AD416" s="8" t="s">
        <v>52</v>
      </c>
      <c r="AE416" s="20">
        <v>15000</v>
      </c>
      <c r="AF416" s="19">
        <v>10</v>
      </c>
      <c r="AG416" s="8">
        <v>5</v>
      </c>
      <c r="AH416" s="8">
        <v>12</v>
      </c>
      <c r="AI416" t="s">
        <v>91</v>
      </c>
      <c r="AJ416" t="s">
        <v>157</v>
      </c>
      <c r="AK416" s="8">
        <v>10</v>
      </c>
      <c r="AL416" s="8" t="s">
        <v>71</v>
      </c>
    </row>
    <row r="417" spans="1:38" x14ac:dyDescent="0.3">
      <c r="A417" s="8">
        <v>416</v>
      </c>
      <c r="B417" s="9">
        <v>43768.419675925928</v>
      </c>
      <c r="C417" s="10" t="s">
        <v>2099</v>
      </c>
      <c r="D417" s="11"/>
      <c r="E417" s="11" t="s">
        <v>2100</v>
      </c>
      <c r="F417" s="11">
        <v>15</v>
      </c>
      <c r="G417" s="10" t="s">
        <v>41</v>
      </c>
      <c r="H417" s="10" t="s">
        <v>42</v>
      </c>
      <c r="I417" s="11">
        <v>84078867</v>
      </c>
      <c r="J417" s="10" t="s">
        <v>2101</v>
      </c>
      <c r="K417" t="s">
        <v>64</v>
      </c>
      <c r="L417" t="s">
        <v>64</v>
      </c>
      <c r="M417" s="10" t="s">
        <v>2102</v>
      </c>
      <c r="N417" s="10" t="s">
        <v>47</v>
      </c>
      <c r="O417" s="11">
        <v>84738867</v>
      </c>
      <c r="P417" s="11">
        <v>7</v>
      </c>
      <c r="Q417" s="10" t="s">
        <v>65</v>
      </c>
      <c r="R417" s="10" t="s">
        <v>311</v>
      </c>
      <c r="S417" s="10" t="s">
        <v>312</v>
      </c>
      <c r="T417" s="4">
        <v>43726</v>
      </c>
      <c r="U417" s="4">
        <v>43789</v>
      </c>
      <c r="V417" s="11" t="s">
        <v>68</v>
      </c>
      <c r="W417" s="11" t="s">
        <v>80</v>
      </c>
      <c r="X417" s="10"/>
      <c r="Y417" s="10"/>
      <c r="Z417" s="11"/>
      <c r="AA417" s="10"/>
      <c r="AB417" s="10"/>
      <c r="AC417" s="10"/>
      <c r="AD417" s="11"/>
      <c r="AE417" s="1"/>
      <c r="AF417" s="11"/>
      <c r="AG417" s="11"/>
      <c r="AH417" s="11"/>
      <c r="AI417" s="10"/>
      <c r="AJ417" s="10" t="s">
        <v>157</v>
      </c>
      <c r="AK417" s="11">
        <v>8</v>
      </c>
      <c r="AL417" s="8" t="s">
        <v>58</v>
      </c>
    </row>
    <row r="418" spans="1:38" x14ac:dyDescent="0.3">
      <c r="A418" s="8">
        <v>417</v>
      </c>
      <c r="B418" s="9">
        <v>43768.467037037037</v>
      </c>
      <c r="C418" s="10" t="s">
        <v>2103</v>
      </c>
      <c r="D418" s="11" t="s">
        <v>2104</v>
      </c>
      <c r="E418" s="11" t="s">
        <v>2105</v>
      </c>
      <c r="F418" s="11">
        <v>20</v>
      </c>
      <c r="G418" s="10" t="s">
        <v>41</v>
      </c>
      <c r="H418" s="10" t="s">
        <v>42</v>
      </c>
      <c r="I418" s="11">
        <v>7684828</v>
      </c>
      <c r="J418" s="10" t="s">
        <v>2106</v>
      </c>
      <c r="K418" t="s">
        <v>64</v>
      </c>
      <c r="L418" t="s">
        <v>64</v>
      </c>
      <c r="M418" s="10"/>
      <c r="N418" t="s">
        <v>90</v>
      </c>
      <c r="O418" s="11">
        <v>84440223</v>
      </c>
      <c r="P418" s="11">
        <v>10</v>
      </c>
      <c r="Q418" s="10" t="s">
        <v>65</v>
      </c>
      <c r="R418" s="10" t="s">
        <v>311</v>
      </c>
      <c r="S418" s="10" t="s">
        <v>312</v>
      </c>
      <c r="T418" s="4">
        <v>43726</v>
      </c>
      <c r="U418" s="4">
        <v>43789</v>
      </c>
      <c r="V418" s="11" t="s">
        <v>68</v>
      </c>
      <c r="W418" s="11" t="s">
        <v>80</v>
      </c>
      <c r="X418" s="10"/>
      <c r="Y418" s="10"/>
      <c r="Z418" s="11"/>
      <c r="AA418" s="10"/>
      <c r="AB418" s="10"/>
      <c r="AC418" s="10"/>
      <c r="AD418" s="11"/>
      <c r="AE418" s="1"/>
      <c r="AF418" s="11"/>
      <c r="AG418" s="11"/>
      <c r="AH418" s="11"/>
      <c r="AI418" s="10"/>
      <c r="AJ418" t="s">
        <v>108</v>
      </c>
      <c r="AK418" s="11">
        <v>10</v>
      </c>
      <c r="AL418" s="8" t="s">
        <v>58</v>
      </c>
    </row>
    <row r="419" spans="1:38" x14ac:dyDescent="0.3">
      <c r="A419" s="8">
        <v>418</v>
      </c>
      <c r="B419" s="9">
        <v>43749.443622685183</v>
      </c>
      <c r="C419" s="10" t="s">
        <v>2107</v>
      </c>
      <c r="D419" s="11" t="s">
        <v>2108</v>
      </c>
      <c r="E419" s="11" t="s">
        <v>2109</v>
      </c>
      <c r="F419" s="11">
        <v>18</v>
      </c>
      <c r="G419" s="10" t="s">
        <v>41</v>
      </c>
      <c r="H419" s="10" t="s">
        <v>119</v>
      </c>
      <c r="I419" s="11">
        <v>89378717</v>
      </c>
      <c r="J419" s="10" t="s">
        <v>2110</v>
      </c>
      <c r="K419" s="10" t="s">
        <v>780</v>
      </c>
      <c r="L419" s="10" t="s">
        <v>45</v>
      </c>
      <c r="M419" s="10" t="s">
        <v>2111</v>
      </c>
      <c r="N419" s="10" t="s">
        <v>47</v>
      </c>
      <c r="O419" s="11">
        <v>89378717</v>
      </c>
      <c r="P419" s="11">
        <v>11</v>
      </c>
      <c r="Q419" s="10" t="s">
        <v>65</v>
      </c>
      <c r="R419" s="10" t="s">
        <v>147</v>
      </c>
      <c r="S419" s="10" t="s">
        <v>560</v>
      </c>
      <c r="T419" s="4">
        <v>43622</v>
      </c>
      <c r="U419" s="4">
        <v>43734</v>
      </c>
      <c r="V419" s="11" t="s">
        <v>68</v>
      </c>
      <c r="W419" s="11" t="s">
        <v>80</v>
      </c>
      <c r="X419" s="10"/>
      <c r="Y419" s="10"/>
      <c r="Z419" s="11"/>
      <c r="AA419" s="10"/>
      <c r="AB419" s="10"/>
      <c r="AC419" s="10"/>
      <c r="AD419" s="11"/>
      <c r="AE419" s="1"/>
      <c r="AF419" s="11"/>
      <c r="AG419" s="11"/>
      <c r="AH419" s="11"/>
      <c r="AI419" s="10"/>
      <c r="AJ419" s="10" t="s">
        <v>81</v>
      </c>
      <c r="AK419" s="11">
        <v>10</v>
      </c>
      <c r="AL419" s="8" t="s">
        <v>58</v>
      </c>
    </row>
    <row r="420" spans="1:38" x14ac:dyDescent="0.3">
      <c r="A420" s="8">
        <v>419</v>
      </c>
      <c r="B420" s="12">
        <v>43449</v>
      </c>
      <c r="C420" t="s">
        <v>2112</v>
      </c>
      <c r="D420" s="8" t="s">
        <v>2113</v>
      </c>
      <c r="E420" s="12">
        <v>36807</v>
      </c>
      <c r="F420" s="16">
        <v>18</v>
      </c>
      <c r="G420" t="s">
        <v>61</v>
      </c>
      <c r="H420" t="s">
        <v>119</v>
      </c>
      <c r="I420" s="17">
        <v>78201632</v>
      </c>
      <c r="J420" t="s">
        <v>2114</v>
      </c>
      <c r="K420" t="s">
        <v>64</v>
      </c>
      <c r="L420" t="s">
        <v>64</v>
      </c>
      <c r="O420" s="17">
        <v>86858126</v>
      </c>
      <c r="P420" s="8">
        <v>11</v>
      </c>
      <c r="Q420" s="18" t="s">
        <v>65</v>
      </c>
      <c r="R420" t="s">
        <v>132</v>
      </c>
      <c r="S420" s="18" t="s">
        <v>171</v>
      </c>
      <c r="T420" s="6">
        <v>43409</v>
      </c>
      <c r="U420" s="6">
        <v>43451</v>
      </c>
      <c r="V420" s="8" t="s">
        <v>68</v>
      </c>
      <c r="W420" s="8" t="s">
        <v>80</v>
      </c>
      <c r="AE420" s="20"/>
      <c r="AF420" s="19"/>
      <c r="AJ420" t="s">
        <v>81</v>
      </c>
      <c r="AK420" s="8">
        <v>10</v>
      </c>
      <c r="AL420" s="8" t="s">
        <v>71</v>
      </c>
    </row>
    <row r="421" spans="1:38" x14ac:dyDescent="0.3">
      <c r="A421" s="8">
        <v>420</v>
      </c>
      <c r="B421" s="12">
        <v>43664.834803240738</v>
      </c>
      <c r="C421" t="s">
        <v>2115</v>
      </c>
      <c r="D421" s="8" t="s">
        <v>2116</v>
      </c>
      <c r="E421" s="8" t="s">
        <v>2117</v>
      </c>
      <c r="F421" s="8">
        <v>24</v>
      </c>
      <c r="G421" s="10" t="s">
        <v>143</v>
      </c>
      <c r="H421" t="s">
        <v>119</v>
      </c>
      <c r="I421" s="8">
        <v>57312094</v>
      </c>
      <c r="J421" t="s">
        <v>2118</v>
      </c>
      <c r="K421" t="s">
        <v>485</v>
      </c>
      <c r="L421" t="s">
        <v>162</v>
      </c>
      <c r="M421" t="s">
        <v>2119</v>
      </c>
      <c r="N421" s="10" t="s">
        <v>47</v>
      </c>
      <c r="O421" s="8">
        <v>58106350</v>
      </c>
      <c r="P421" s="8">
        <v>5</v>
      </c>
      <c r="Q421" t="s">
        <v>48</v>
      </c>
      <c r="R421" t="s">
        <v>87</v>
      </c>
      <c r="S421" t="s">
        <v>88</v>
      </c>
      <c r="T421" s="4">
        <v>43594</v>
      </c>
      <c r="U421" s="4">
        <v>43706</v>
      </c>
      <c r="V421" s="8" t="s">
        <v>68</v>
      </c>
      <c r="W421" s="8" t="s">
        <v>80</v>
      </c>
      <c r="AE421" s="2"/>
      <c r="AJ421" t="s">
        <v>157</v>
      </c>
      <c r="AK421" s="8">
        <v>9</v>
      </c>
      <c r="AL421" s="8" t="s">
        <v>92</v>
      </c>
    </row>
    <row r="422" spans="1:38" x14ac:dyDescent="0.3">
      <c r="A422" s="8">
        <v>421</v>
      </c>
      <c r="B422" s="9">
        <v>43773.395671296297</v>
      </c>
      <c r="C422" s="10" t="s">
        <v>2120</v>
      </c>
      <c r="D422" s="11" t="s">
        <v>2121</v>
      </c>
      <c r="E422" s="11" t="s">
        <v>2122</v>
      </c>
      <c r="F422" s="11">
        <v>19</v>
      </c>
      <c r="G422" s="10" t="s">
        <v>41</v>
      </c>
      <c r="H422" s="10" t="s">
        <v>119</v>
      </c>
      <c r="I422" s="11">
        <v>77727907</v>
      </c>
      <c r="J422" s="10" t="s">
        <v>2123</v>
      </c>
      <c r="K422" s="10" t="s">
        <v>194</v>
      </c>
      <c r="L422" s="10" t="s">
        <v>195</v>
      </c>
      <c r="M422" s="10" t="s">
        <v>2124</v>
      </c>
      <c r="N422" s="10" t="s">
        <v>47</v>
      </c>
      <c r="O422" s="11">
        <v>75484603</v>
      </c>
      <c r="P422" s="11">
        <v>2</v>
      </c>
      <c r="Q422" s="10" t="s">
        <v>48</v>
      </c>
      <c r="R422" s="10" t="s">
        <v>197</v>
      </c>
      <c r="S422" t="s">
        <v>133</v>
      </c>
      <c r="T422" s="4">
        <v>43717</v>
      </c>
      <c r="U422" s="4">
        <v>43796</v>
      </c>
      <c r="V422" s="11" t="s">
        <v>68</v>
      </c>
      <c r="W422" s="11" t="s">
        <v>80</v>
      </c>
      <c r="X422" s="10"/>
      <c r="Y422" s="10"/>
      <c r="Z422" s="11"/>
      <c r="AA422" s="10"/>
      <c r="AB422" s="10"/>
      <c r="AC422" s="10"/>
      <c r="AD422" s="11"/>
      <c r="AE422" s="1"/>
      <c r="AF422" s="11"/>
      <c r="AG422" s="11"/>
      <c r="AH422" s="11"/>
      <c r="AI422" s="10"/>
      <c r="AJ422" s="10" t="s">
        <v>108</v>
      </c>
      <c r="AK422" s="11">
        <v>10</v>
      </c>
      <c r="AL422" s="8" t="s">
        <v>58</v>
      </c>
    </row>
    <row r="423" spans="1:38" x14ac:dyDescent="0.3">
      <c r="A423" s="8">
        <v>422</v>
      </c>
      <c r="B423" s="9">
        <v>43728.720034722224</v>
      </c>
      <c r="C423" s="10" t="s">
        <v>2125</v>
      </c>
      <c r="D423" s="11" t="s">
        <v>2126</v>
      </c>
      <c r="E423" s="13">
        <v>34313</v>
      </c>
      <c r="F423" s="11">
        <v>25</v>
      </c>
      <c r="G423" s="10" t="s">
        <v>41</v>
      </c>
      <c r="H423" s="10" t="s">
        <v>119</v>
      </c>
      <c r="I423" s="11">
        <v>58162420</v>
      </c>
      <c r="J423" s="10" t="s">
        <v>2127</v>
      </c>
      <c r="K423" t="s">
        <v>64</v>
      </c>
      <c r="L423" t="s">
        <v>64</v>
      </c>
      <c r="M423" s="10" t="s">
        <v>2128</v>
      </c>
      <c r="N423" s="10" t="s">
        <v>47</v>
      </c>
      <c r="O423" s="11">
        <v>22520115</v>
      </c>
      <c r="P423" s="11">
        <v>3</v>
      </c>
      <c r="Q423" s="10" t="s">
        <v>48</v>
      </c>
      <c r="R423" s="10" t="s">
        <v>123</v>
      </c>
      <c r="S423" t="s">
        <v>566</v>
      </c>
      <c r="T423" s="4">
        <v>43710</v>
      </c>
      <c r="U423" s="4">
        <v>43742</v>
      </c>
      <c r="V423" s="11" t="s">
        <v>68</v>
      </c>
      <c r="W423" s="11" t="s">
        <v>80</v>
      </c>
      <c r="X423" s="10"/>
      <c r="Y423" s="10"/>
      <c r="Z423" s="11"/>
      <c r="AA423" s="10"/>
      <c r="AB423" s="10"/>
      <c r="AC423" s="10"/>
      <c r="AD423" s="11"/>
      <c r="AE423" s="1"/>
      <c r="AF423" s="11"/>
      <c r="AG423" s="11"/>
      <c r="AH423" s="11"/>
      <c r="AI423" s="10"/>
      <c r="AJ423" s="10" t="s">
        <v>108</v>
      </c>
      <c r="AK423" s="11">
        <v>10</v>
      </c>
      <c r="AL423" s="8" t="s">
        <v>58</v>
      </c>
    </row>
    <row r="424" spans="1:38" x14ac:dyDescent="0.3">
      <c r="A424" s="8">
        <v>423</v>
      </c>
      <c r="B424" s="9">
        <v>43789.48940972222</v>
      </c>
      <c r="C424" s="10" t="s">
        <v>2129</v>
      </c>
      <c r="D424" s="11" t="s">
        <v>2130</v>
      </c>
      <c r="E424" s="11" t="s">
        <v>2131</v>
      </c>
      <c r="F424" s="11">
        <v>27</v>
      </c>
      <c r="G424" s="10" t="s">
        <v>127</v>
      </c>
      <c r="H424" s="10" t="s">
        <v>42</v>
      </c>
      <c r="I424" s="11">
        <v>77232341</v>
      </c>
      <c r="J424" s="10" t="s">
        <v>2132</v>
      </c>
      <c r="K424" s="10" t="s">
        <v>743</v>
      </c>
      <c r="L424" s="10" t="s">
        <v>552</v>
      </c>
      <c r="M424" s="10" t="s">
        <v>2133</v>
      </c>
      <c r="N424" t="s">
        <v>130</v>
      </c>
      <c r="O424" s="11">
        <v>89242144</v>
      </c>
      <c r="P424" s="11">
        <v>5</v>
      </c>
      <c r="Q424" s="10" t="s">
        <v>48</v>
      </c>
      <c r="R424" s="10" t="s">
        <v>49</v>
      </c>
      <c r="S424" s="10" t="s">
        <v>50</v>
      </c>
      <c r="T424" s="4">
        <v>43738</v>
      </c>
      <c r="U424" s="4">
        <v>43759</v>
      </c>
      <c r="V424" s="11" t="s">
        <v>68</v>
      </c>
      <c r="W424" s="11" t="s">
        <v>80</v>
      </c>
      <c r="X424" s="10"/>
      <c r="Y424" s="10"/>
      <c r="Z424" s="11"/>
      <c r="AA424" s="10"/>
      <c r="AB424" s="10"/>
      <c r="AC424" s="10"/>
      <c r="AD424" s="11"/>
      <c r="AE424" s="1"/>
      <c r="AF424" s="11"/>
      <c r="AG424" s="11"/>
      <c r="AH424" s="11"/>
      <c r="AI424" s="10"/>
      <c r="AJ424" s="10" t="s">
        <v>81</v>
      </c>
      <c r="AK424" s="11">
        <v>10</v>
      </c>
      <c r="AL424" s="8" t="s">
        <v>58</v>
      </c>
    </row>
    <row r="425" spans="1:38" x14ac:dyDescent="0.3">
      <c r="A425" s="8">
        <v>424</v>
      </c>
      <c r="B425" s="9">
        <v>43748.728807870371</v>
      </c>
      <c r="C425" s="10" t="s">
        <v>2134</v>
      </c>
      <c r="D425" s="11" t="s">
        <v>2135</v>
      </c>
      <c r="E425" s="11" t="s">
        <v>2136</v>
      </c>
      <c r="F425" s="11">
        <v>30</v>
      </c>
      <c r="G425" s="10" t="s">
        <v>127</v>
      </c>
      <c r="H425" s="10" t="s">
        <v>119</v>
      </c>
      <c r="I425" s="11">
        <v>84073459</v>
      </c>
      <c r="J425" s="10" t="s">
        <v>2137</v>
      </c>
      <c r="K425" s="10" t="s">
        <v>355</v>
      </c>
      <c r="L425" s="10" t="s">
        <v>45</v>
      </c>
      <c r="M425" s="10" t="s">
        <v>2138</v>
      </c>
      <c r="N425" t="s">
        <v>130</v>
      </c>
      <c r="O425" s="11">
        <v>0</v>
      </c>
      <c r="P425" s="11">
        <v>8</v>
      </c>
      <c r="Q425" s="10" t="s">
        <v>65</v>
      </c>
      <c r="R425" s="10" t="s">
        <v>147</v>
      </c>
      <c r="S425" s="10" t="s">
        <v>560</v>
      </c>
      <c r="T425" s="4">
        <v>43620</v>
      </c>
      <c r="U425" s="4">
        <v>43731</v>
      </c>
      <c r="V425" s="11" t="s">
        <v>68</v>
      </c>
      <c r="W425" s="11" t="s">
        <v>80</v>
      </c>
      <c r="X425" s="10"/>
      <c r="Y425" s="10"/>
      <c r="Z425" s="11"/>
      <c r="AA425" s="10"/>
      <c r="AB425" s="10"/>
      <c r="AC425" s="10"/>
      <c r="AD425" s="11"/>
      <c r="AE425" s="1"/>
      <c r="AF425" s="11"/>
      <c r="AG425" s="11"/>
      <c r="AH425" s="11"/>
      <c r="AI425" s="10"/>
      <c r="AJ425" s="10" t="s">
        <v>81</v>
      </c>
      <c r="AK425" s="11">
        <v>10</v>
      </c>
      <c r="AL425" s="8" t="s">
        <v>58</v>
      </c>
    </row>
    <row r="426" spans="1:38" x14ac:dyDescent="0.3">
      <c r="A426" s="8">
        <v>425</v>
      </c>
      <c r="B426" s="9">
        <v>43749.468993055554</v>
      </c>
      <c r="C426" s="10" t="s">
        <v>2139</v>
      </c>
      <c r="D426" s="11" t="s">
        <v>2140</v>
      </c>
      <c r="E426" s="11" t="s">
        <v>2141</v>
      </c>
      <c r="F426" s="11">
        <v>34</v>
      </c>
      <c r="G426" s="10" t="s">
        <v>143</v>
      </c>
      <c r="H426" s="10" t="s">
        <v>119</v>
      </c>
      <c r="I426" s="11">
        <v>87380994</v>
      </c>
      <c r="J426" s="10" t="s">
        <v>2142</v>
      </c>
      <c r="K426" s="10" t="s">
        <v>780</v>
      </c>
      <c r="L426" s="10" t="s">
        <v>45</v>
      </c>
      <c r="M426" s="10" t="s">
        <v>2143</v>
      </c>
      <c r="N426" t="s">
        <v>130</v>
      </c>
      <c r="O426" s="11">
        <v>87380994</v>
      </c>
      <c r="P426" s="11">
        <v>11</v>
      </c>
      <c r="Q426" s="10" t="s">
        <v>65</v>
      </c>
      <c r="R426" s="10" t="s">
        <v>147</v>
      </c>
      <c r="S426" s="10" t="s">
        <v>560</v>
      </c>
      <c r="T426" s="4">
        <v>43622</v>
      </c>
      <c r="U426" s="4">
        <v>43734</v>
      </c>
      <c r="V426" s="11" t="s">
        <v>68</v>
      </c>
      <c r="W426" s="11" t="s">
        <v>80</v>
      </c>
      <c r="X426" s="10"/>
      <c r="Y426" s="10"/>
      <c r="Z426" s="11"/>
      <c r="AA426" s="10"/>
      <c r="AB426" s="10"/>
      <c r="AC426" s="10"/>
      <c r="AD426" s="11"/>
      <c r="AE426" s="1"/>
      <c r="AF426" s="11"/>
      <c r="AG426" s="11"/>
      <c r="AH426" s="11"/>
      <c r="AI426" s="10"/>
      <c r="AJ426" s="10" t="s">
        <v>81</v>
      </c>
      <c r="AK426" s="11">
        <v>10</v>
      </c>
      <c r="AL426" s="8" t="s">
        <v>58</v>
      </c>
    </row>
    <row r="427" spans="1:38" x14ac:dyDescent="0.3">
      <c r="A427" s="8">
        <v>426</v>
      </c>
      <c r="B427" s="12">
        <v>43668.585914351854</v>
      </c>
      <c r="C427" t="s">
        <v>2144</v>
      </c>
      <c r="E427" s="12">
        <v>39286</v>
      </c>
      <c r="F427" s="8">
        <v>12</v>
      </c>
      <c r="G427" t="s">
        <v>41</v>
      </c>
      <c r="H427" t="s">
        <v>119</v>
      </c>
      <c r="J427" t="s">
        <v>2145</v>
      </c>
      <c r="K427" t="s">
        <v>85</v>
      </c>
      <c r="L427" t="s">
        <v>45</v>
      </c>
      <c r="M427" t="s">
        <v>2146</v>
      </c>
      <c r="N427" t="s">
        <v>186</v>
      </c>
      <c r="P427" s="8">
        <v>5</v>
      </c>
      <c r="Q427" t="s">
        <v>170</v>
      </c>
      <c r="R427" t="s">
        <v>87</v>
      </c>
      <c r="S427" t="s">
        <v>88</v>
      </c>
      <c r="T427" s="4">
        <v>43550</v>
      </c>
      <c r="U427" s="4">
        <v>43672</v>
      </c>
      <c r="V427" s="8" t="s">
        <v>68</v>
      </c>
      <c r="W427" s="8" t="s">
        <v>80</v>
      </c>
      <c r="AE427" s="2"/>
      <c r="AJ427" t="s">
        <v>157</v>
      </c>
      <c r="AK427" s="8">
        <v>9</v>
      </c>
      <c r="AL427" s="8" t="s">
        <v>92</v>
      </c>
    </row>
    <row r="428" spans="1:38" x14ac:dyDescent="0.3">
      <c r="A428" s="8">
        <v>427</v>
      </c>
      <c r="B428" s="12">
        <v>43636.398541666669</v>
      </c>
      <c r="C428" t="s">
        <v>2147</v>
      </c>
      <c r="D428" s="8" t="s">
        <v>2148</v>
      </c>
      <c r="E428" s="12">
        <v>35067</v>
      </c>
      <c r="F428" s="8">
        <v>23</v>
      </c>
      <c r="G428" t="s">
        <v>41</v>
      </c>
      <c r="H428" t="s">
        <v>42</v>
      </c>
      <c r="I428" s="8">
        <v>85073578</v>
      </c>
      <c r="L428" s="10" t="s">
        <v>64</v>
      </c>
      <c r="N428" t="s">
        <v>90</v>
      </c>
      <c r="P428" s="8">
        <v>9</v>
      </c>
      <c r="Q428" s="10" t="s">
        <v>106</v>
      </c>
      <c r="R428" t="s">
        <v>300</v>
      </c>
      <c r="S428" t="s">
        <v>301</v>
      </c>
      <c r="T428" s="4">
        <v>43612</v>
      </c>
      <c r="U428" s="4">
        <v>43627</v>
      </c>
      <c r="V428" s="8" t="s">
        <v>68</v>
      </c>
      <c r="W428" s="8" t="s">
        <v>52</v>
      </c>
      <c r="X428" t="s">
        <v>212</v>
      </c>
      <c r="Y428" t="s">
        <v>302</v>
      </c>
      <c r="Z428" s="8">
        <v>88503415</v>
      </c>
      <c r="AA428" t="s">
        <v>2149</v>
      </c>
      <c r="AB428" t="s">
        <v>304</v>
      </c>
      <c r="AC428" t="s">
        <v>116</v>
      </c>
      <c r="AD428" s="8" t="s">
        <v>52</v>
      </c>
      <c r="AE428" s="2"/>
      <c r="AF428" s="8">
        <v>6</v>
      </c>
      <c r="AH428" s="8">
        <v>8</v>
      </c>
      <c r="AI428" t="s">
        <v>57</v>
      </c>
      <c r="AK428" s="8">
        <v>10</v>
      </c>
      <c r="AL428" s="8" t="s">
        <v>92</v>
      </c>
    </row>
    <row r="429" spans="1:38" x14ac:dyDescent="0.3">
      <c r="A429" s="8">
        <v>428</v>
      </c>
      <c r="B429" s="12">
        <v>43642.74759259259</v>
      </c>
      <c r="C429" t="s">
        <v>2150</v>
      </c>
      <c r="D429" s="8" t="s">
        <v>2151</v>
      </c>
      <c r="E429" s="12">
        <v>37523</v>
      </c>
      <c r="F429" s="8">
        <v>16</v>
      </c>
      <c r="G429" t="s">
        <v>41</v>
      </c>
      <c r="H429" t="s">
        <v>119</v>
      </c>
      <c r="I429" s="8">
        <v>88560708</v>
      </c>
      <c r="K429" t="s">
        <v>194</v>
      </c>
      <c r="L429" s="10" t="s">
        <v>195</v>
      </c>
      <c r="M429" t="s">
        <v>2152</v>
      </c>
      <c r="N429" s="10" t="s">
        <v>47</v>
      </c>
      <c r="O429" s="8">
        <v>84097207</v>
      </c>
      <c r="P429" s="8">
        <v>11</v>
      </c>
      <c r="Q429" t="s">
        <v>65</v>
      </c>
      <c r="R429" t="s">
        <v>197</v>
      </c>
      <c r="S429" t="s">
        <v>489</v>
      </c>
      <c r="T429" s="4">
        <v>43537</v>
      </c>
      <c r="U429" s="4">
        <v>43644</v>
      </c>
      <c r="V429" s="8" t="s">
        <v>51</v>
      </c>
      <c r="W429" s="8" t="s">
        <v>80</v>
      </c>
      <c r="AE429" s="2"/>
      <c r="AJ429" s="10" t="s">
        <v>108</v>
      </c>
      <c r="AK429" s="8">
        <v>9</v>
      </c>
      <c r="AL429" s="8" t="s">
        <v>92</v>
      </c>
    </row>
    <row r="430" spans="1:38" x14ac:dyDescent="0.3">
      <c r="A430" s="8">
        <v>429</v>
      </c>
      <c r="B430" s="12">
        <v>43670.840208333335</v>
      </c>
      <c r="C430" t="s">
        <v>2153</v>
      </c>
      <c r="D430" s="8" t="s">
        <v>348</v>
      </c>
      <c r="E430" s="8" t="s">
        <v>2154</v>
      </c>
      <c r="F430" s="8">
        <v>16</v>
      </c>
      <c r="G430" t="s">
        <v>41</v>
      </c>
      <c r="H430" t="s">
        <v>119</v>
      </c>
      <c r="I430" s="8">
        <v>77575789</v>
      </c>
      <c r="J430" t="s">
        <v>2044</v>
      </c>
      <c r="K430" s="10" t="s">
        <v>44</v>
      </c>
      <c r="L430" s="10" t="s">
        <v>45</v>
      </c>
      <c r="M430" t="s">
        <v>2155</v>
      </c>
      <c r="N430" s="10" t="s">
        <v>47</v>
      </c>
      <c r="O430" s="8">
        <v>77938332</v>
      </c>
      <c r="P430" s="8">
        <v>9</v>
      </c>
      <c r="Q430" t="s">
        <v>65</v>
      </c>
      <c r="R430" t="s">
        <v>87</v>
      </c>
      <c r="S430" t="s">
        <v>88</v>
      </c>
      <c r="T430" s="4">
        <v>43550</v>
      </c>
      <c r="U430" s="4">
        <v>43672</v>
      </c>
      <c r="V430" s="8" t="s">
        <v>68</v>
      </c>
      <c r="W430" s="8" t="s">
        <v>80</v>
      </c>
      <c r="AE430" s="2"/>
      <c r="AJ430" t="s">
        <v>81</v>
      </c>
      <c r="AK430" s="8">
        <v>10</v>
      </c>
      <c r="AL430" s="8" t="s">
        <v>92</v>
      </c>
    </row>
    <row r="431" spans="1:38" x14ac:dyDescent="0.3">
      <c r="A431" s="8">
        <v>430</v>
      </c>
      <c r="B431" s="12">
        <v>43677.700219907405</v>
      </c>
      <c r="C431" t="s">
        <v>2156</v>
      </c>
      <c r="E431" s="12">
        <v>37297</v>
      </c>
      <c r="F431" s="8">
        <v>16</v>
      </c>
      <c r="G431" t="s">
        <v>41</v>
      </c>
      <c r="H431" t="s">
        <v>42</v>
      </c>
      <c r="I431" s="8">
        <v>88092847</v>
      </c>
      <c r="J431" t="s">
        <v>226</v>
      </c>
      <c r="K431" t="s">
        <v>64</v>
      </c>
      <c r="L431" t="s">
        <v>64</v>
      </c>
      <c r="M431" t="s">
        <v>2157</v>
      </c>
      <c r="N431" s="10" t="s">
        <v>47</v>
      </c>
      <c r="P431" s="8">
        <v>9</v>
      </c>
      <c r="Q431" t="s">
        <v>65</v>
      </c>
      <c r="R431" t="s">
        <v>87</v>
      </c>
      <c r="S431" t="s">
        <v>228</v>
      </c>
      <c r="T431" s="4">
        <v>43550</v>
      </c>
      <c r="U431" s="4">
        <v>43703</v>
      </c>
      <c r="V431" s="8" t="s">
        <v>68</v>
      </c>
      <c r="W431" s="8" t="s">
        <v>80</v>
      </c>
      <c r="AE431" s="2"/>
      <c r="AJ431" t="s">
        <v>81</v>
      </c>
      <c r="AK431" s="8">
        <v>10</v>
      </c>
      <c r="AL431" s="8" t="s">
        <v>92</v>
      </c>
    </row>
    <row r="432" spans="1:38" x14ac:dyDescent="0.3">
      <c r="A432" s="8">
        <v>431</v>
      </c>
      <c r="B432" s="9">
        <v>43752.491875</v>
      </c>
      <c r="C432" s="10" t="s">
        <v>2158</v>
      </c>
      <c r="D432" s="11" t="s">
        <v>2159</v>
      </c>
      <c r="E432" s="11" t="s">
        <v>2160</v>
      </c>
      <c r="F432" s="11">
        <v>18</v>
      </c>
      <c r="G432" s="10" t="s">
        <v>41</v>
      </c>
      <c r="H432" s="10" t="s">
        <v>42</v>
      </c>
      <c r="I432" s="11">
        <v>78134563</v>
      </c>
      <c r="J432" s="10" t="s">
        <v>2161</v>
      </c>
      <c r="K432" t="s">
        <v>64</v>
      </c>
      <c r="L432" t="s">
        <v>64</v>
      </c>
      <c r="M432" s="10" t="s">
        <v>2162</v>
      </c>
      <c r="N432" s="10" t="s">
        <v>47</v>
      </c>
      <c r="O432" s="11">
        <v>86828482</v>
      </c>
      <c r="P432" s="11">
        <v>11</v>
      </c>
      <c r="Q432" s="10" t="s">
        <v>65</v>
      </c>
      <c r="R432" s="10" t="s">
        <v>190</v>
      </c>
      <c r="S432" s="10" t="s">
        <v>291</v>
      </c>
      <c r="T432" s="4">
        <v>43654</v>
      </c>
      <c r="U432" s="4">
        <v>43789</v>
      </c>
      <c r="V432" s="11" t="s">
        <v>68</v>
      </c>
      <c r="W432" s="11" t="s">
        <v>80</v>
      </c>
      <c r="X432" s="10"/>
      <c r="Y432" s="10"/>
      <c r="Z432" s="11"/>
      <c r="AA432" s="10"/>
      <c r="AB432" s="10"/>
      <c r="AC432" s="10"/>
      <c r="AD432" s="11"/>
      <c r="AE432" s="1"/>
      <c r="AF432" s="11"/>
      <c r="AG432" s="11"/>
      <c r="AH432" s="11"/>
      <c r="AI432" s="10"/>
      <c r="AJ432" s="10" t="s">
        <v>108</v>
      </c>
      <c r="AK432" s="11">
        <v>9</v>
      </c>
      <c r="AL432" s="8" t="s">
        <v>58</v>
      </c>
    </row>
    <row r="433" spans="1:38" x14ac:dyDescent="0.3">
      <c r="A433" s="8">
        <v>432</v>
      </c>
      <c r="B433" s="9">
        <v>43786.995034722226</v>
      </c>
      <c r="C433" s="10" t="s">
        <v>2163</v>
      </c>
      <c r="D433" s="11" t="s">
        <v>2164</v>
      </c>
      <c r="E433" s="11" t="s">
        <v>2165</v>
      </c>
      <c r="F433" s="11">
        <v>23</v>
      </c>
      <c r="G433" s="10" t="s">
        <v>41</v>
      </c>
      <c r="H433" s="10" t="s">
        <v>42</v>
      </c>
      <c r="I433" s="11">
        <v>87290731</v>
      </c>
      <c r="J433" s="10" t="s">
        <v>2166</v>
      </c>
      <c r="K433" s="10" t="s">
        <v>558</v>
      </c>
      <c r="L433" s="10" t="s">
        <v>45</v>
      </c>
      <c r="M433" s="10" t="s">
        <v>2167</v>
      </c>
      <c r="N433" s="10" t="s">
        <v>425</v>
      </c>
      <c r="O433" s="11">
        <v>84416884</v>
      </c>
      <c r="P433" s="11">
        <v>11</v>
      </c>
      <c r="Q433" s="10" t="s">
        <v>65</v>
      </c>
      <c r="R433" s="10" t="s">
        <v>49</v>
      </c>
      <c r="S433" s="10" t="s">
        <v>50</v>
      </c>
      <c r="T433" s="4">
        <v>43727</v>
      </c>
      <c r="U433" s="4">
        <v>43766</v>
      </c>
      <c r="V433" s="11" t="s">
        <v>51</v>
      </c>
      <c r="W433" s="11" t="s">
        <v>80</v>
      </c>
      <c r="X433" s="10"/>
      <c r="Y433" s="10"/>
      <c r="Z433" s="11"/>
      <c r="AA433" s="10"/>
      <c r="AB433" s="10"/>
      <c r="AC433" s="10"/>
      <c r="AD433" s="11"/>
      <c r="AE433" s="1"/>
      <c r="AF433" s="11"/>
      <c r="AG433" s="11"/>
      <c r="AH433" s="11"/>
      <c r="AI433" s="10"/>
      <c r="AJ433" s="10" t="s">
        <v>714</v>
      </c>
      <c r="AK433" s="11">
        <v>10</v>
      </c>
      <c r="AL433" s="8" t="s">
        <v>58</v>
      </c>
    </row>
    <row r="434" spans="1:38" x14ac:dyDescent="0.3">
      <c r="A434" s="8">
        <v>433</v>
      </c>
      <c r="B434" s="9">
        <v>43764.740601851852</v>
      </c>
      <c r="C434" s="10" t="s">
        <v>2168</v>
      </c>
      <c r="D434" s="11" t="s">
        <v>2169</v>
      </c>
      <c r="E434" s="11" t="s">
        <v>2170</v>
      </c>
      <c r="F434" s="11">
        <v>31</v>
      </c>
      <c r="G434" s="10" t="s">
        <v>177</v>
      </c>
      <c r="H434" s="10" t="s">
        <v>119</v>
      </c>
      <c r="I434" s="11">
        <v>81244463</v>
      </c>
      <c r="J434" s="10" t="s">
        <v>2171</v>
      </c>
      <c r="K434" s="10" t="s">
        <v>76</v>
      </c>
      <c r="L434" s="10" t="s">
        <v>76</v>
      </c>
      <c r="M434" s="10" t="s">
        <v>2172</v>
      </c>
      <c r="N434" s="10" t="s">
        <v>47</v>
      </c>
      <c r="O434" s="11">
        <v>81244463</v>
      </c>
      <c r="P434" s="11">
        <v>4</v>
      </c>
      <c r="Q434" s="10" t="s">
        <v>48</v>
      </c>
      <c r="R434" s="10" t="s">
        <v>78</v>
      </c>
      <c r="S434" s="10" t="s">
        <v>224</v>
      </c>
      <c r="T434" s="4">
        <v>43687</v>
      </c>
      <c r="U434" s="4">
        <v>43792</v>
      </c>
      <c r="V434" s="11" t="s">
        <v>51</v>
      </c>
      <c r="W434" s="11" t="s">
        <v>80</v>
      </c>
      <c r="X434" s="10"/>
      <c r="Y434" s="10"/>
      <c r="Z434" s="11"/>
      <c r="AA434" s="10"/>
      <c r="AB434" s="10"/>
      <c r="AC434" s="10"/>
      <c r="AD434" s="11"/>
      <c r="AE434" s="1"/>
      <c r="AF434" s="11"/>
      <c r="AG434" s="11"/>
      <c r="AH434" s="11"/>
      <c r="AI434" s="10"/>
      <c r="AJ434" s="10" t="s">
        <v>108</v>
      </c>
      <c r="AK434" s="11">
        <v>9</v>
      </c>
      <c r="AL434" s="8" t="s">
        <v>58</v>
      </c>
    </row>
    <row r="435" spans="1:38" x14ac:dyDescent="0.3">
      <c r="A435" s="8">
        <v>434</v>
      </c>
      <c r="B435" s="12">
        <v>43675.56013888889</v>
      </c>
      <c r="C435" t="s">
        <v>2173</v>
      </c>
      <c r="D435" s="8" t="s">
        <v>2174</v>
      </c>
      <c r="E435" s="8" t="s">
        <v>2175</v>
      </c>
      <c r="F435" s="8">
        <v>29</v>
      </c>
      <c r="G435" t="s">
        <v>41</v>
      </c>
      <c r="H435" t="s">
        <v>119</v>
      </c>
      <c r="I435" s="8">
        <v>75229762</v>
      </c>
      <c r="J435" t="s">
        <v>2176</v>
      </c>
      <c r="K435" t="s">
        <v>64</v>
      </c>
      <c r="L435" t="s">
        <v>64</v>
      </c>
      <c r="M435" t="s">
        <v>2177</v>
      </c>
      <c r="N435" s="10" t="s">
        <v>186</v>
      </c>
      <c r="O435" s="8">
        <v>22891479</v>
      </c>
      <c r="P435" s="8">
        <v>5</v>
      </c>
      <c r="Q435" t="s">
        <v>48</v>
      </c>
      <c r="R435" t="s">
        <v>123</v>
      </c>
      <c r="S435" t="s">
        <v>124</v>
      </c>
      <c r="T435" s="4">
        <v>43626</v>
      </c>
      <c r="U435" s="4">
        <v>43651</v>
      </c>
      <c r="V435" s="8" t="s">
        <v>68</v>
      </c>
      <c r="W435" s="8" t="s">
        <v>80</v>
      </c>
      <c r="AE435" s="2"/>
      <c r="AI435" s="10"/>
      <c r="AJ435" t="s">
        <v>108</v>
      </c>
      <c r="AK435" s="8">
        <v>10</v>
      </c>
      <c r="AL435" s="8" t="s">
        <v>92</v>
      </c>
    </row>
    <row r="436" spans="1:38" x14ac:dyDescent="0.3">
      <c r="A436" s="8">
        <v>435</v>
      </c>
      <c r="B436" s="9">
        <v>43776.455451388887</v>
      </c>
      <c r="C436" s="10" t="s">
        <v>2178</v>
      </c>
      <c r="D436" s="11"/>
      <c r="E436" s="11" t="s">
        <v>2179</v>
      </c>
      <c r="F436" s="11">
        <v>18</v>
      </c>
      <c r="G436" s="10" t="s">
        <v>41</v>
      </c>
      <c r="H436" s="10" t="s">
        <v>42</v>
      </c>
      <c r="I436" s="11">
        <v>78915931</v>
      </c>
      <c r="J436" s="10" t="s">
        <v>2180</v>
      </c>
      <c r="K436" t="s">
        <v>64</v>
      </c>
      <c r="L436" t="s">
        <v>64</v>
      </c>
      <c r="M436" s="10" t="s">
        <v>2181</v>
      </c>
      <c r="N436" s="10" t="s">
        <v>47</v>
      </c>
      <c r="O436" s="11">
        <v>78915931</v>
      </c>
      <c r="P436" s="11">
        <v>11</v>
      </c>
      <c r="Q436" s="10" t="s">
        <v>65</v>
      </c>
      <c r="R436" s="10" t="s">
        <v>1165</v>
      </c>
      <c r="S436" s="10" t="s">
        <v>79</v>
      </c>
      <c r="T436" s="4">
        <v>43734</v>
      </c>
      <c r="U436" s="4">
        <v>43808</v>
      </c>
      <c r="V436" s="11" t="s">
        <v>68</v>
      </c>
      <c r="W436" s="11" t="s">
        <v>80</v>
      </c>
      <c r="X436" s="10"/>
      <c r="Y436" s="10"/>
      <c r="Z436" s="11"/>
      <c r="AA436" s="10"/>
      <c r="AB436" s="10"/>
      <c r="AC436" s="10"/>
      <c r="AD436" s="11"/>
      <c r="AE436" s="1"/>
      <c r="AF436" s="11"/>
      <c r="AG436" s="11"/>
      <c r="AH436" s="11"/>
      <c r="AI436" s="10"/>
      <c r="AJ436" s="10" t="s">
        <v>157</v>
      </c>
      <c r="AK436" s="11">
        <v>10</v>
      </c>
      <c r="AL436" s="8" t="s">
        <v>58</v>
      </c>
    </row>
    <row r="437" spans="1:38" x14ac:dyDescent="0.3">
      <c r="A437" s="8">
        <v>436</v>
      </c>
      <c r="B437" s="12">
        <v>43624.568460648145</v>
      </c>
      <c r="C437" t="s">
        <v>2182</v>
      </c>
      <c r="D437" s="8" t="s">
        <v>2183</v>
      </c>
      <c r="E437" s="8" t="s">
        <v>2184</v>
      </c>
      <c r="F437" s="8">
        <v>19</v>
      </c>
      <c r="G437" t="s">
        <v>41</v>
      </c>
      <c r="H437" t="s">
        <v>42</v>
      </c>
      <c r="I437" s="8">
        <v>76454620</v>
      </c>
      <c r="L437" s="10" t="s">
        <v>64</v>
      </c>
      <c r="M437" t="s">
        <v>2185</v>
      </c>
      <c r="N437" s="10" t="s">
        <v>47</v>
      </c>
      <c r="O437" s="8">
        <v>87606315</v>
      </c>
      <c r="P437" s="8">
        <v>10</v>
      </c>
      <c r="Q437" t="s">
        <v>65</v>
      </c>
      <c r="R437" t="s">
        <v>190</v>
      </c>
      <c r="S437" t="s">
        <v>405</v>
      </c>
      <c r="T437" s="4">
        <v>43526</v>
      </c>
      <c r="U437" s="4">
        <v>43645</v>
      </c>
      <c r="V437" s="8" t="s">
        <v>68</v>
      </c>
      <c r="W437" s="8" t="s">
        <v>80</v>
      </c>
      <c r="AE437" s="2"/>
      <c r="AJ437" t="s">
        <v>81</v>
      </c>
      <c r="AK437" s="8">
        <v>9</v>
      </c>
      <c r="AL437" s="8" t="s">
        <v>92</v>
      </c>
    </row>
    <row r="438" spans="1:38" x14ac:dyDescent="0.3">
      <c r="A438" s="8">
        <v>437</v>
      </c>
      <c r="B438" s="12">
        <v>43640.591597222221</v>
      </c>
      <c r="C438" t="s">
        <v>2186</v>
      </c>
      <c r="D438" s="8" t="s">
        <v>2187</v>
      </c>
      <c r="E438" s="8" t="s">
        <v>1840</v>
      </c>
      <c r="F438" s="8">
        <v>25</v>
      </c>
      <c r="G438" t="s">
        <v>41</v>
      </c>
      <c r="H438" t="s">
        <v>119</v>
      </c>
      <c r="I438" s="8">
        <v>82002829</v>
      </c>
      <c r="L438" s="10" t="s">
        <v>64</v>
      </c>
      <c r="M438" t="s">
        <v>2188</v>
      </c>
      <c r="N438" s="10" t="s">
        <v>47</v>
      </c>
      <c r="O438" s="8">
        <v>83660618</v>
      </c>
      <c r="P438" s="8">
        <v>11</v>
      </c>
      <c r="Q438" t="s">
        <v>65</v>
      </c>
      <c r="R438" t="s">
        <v>207</v>
      </c>
      <c r="S438" t="s">
        <v>218</v>
      </c>
      <c r="T438" s="4">
        <v>43578</v>
      </c>
      <c r="U438" s="4">
        <v>43630</v>
      </c>
      <c r="V438" s="8" t="s">
        <v>68</v>
      </c>
      <c r="W438" s="8" t="s">
        <v>80</v>
      </c>
      <c r="AE438" s="2"/>
      <c r="AJ438" t="s">
        <v>81</v>
      </c>
      <c r="AK438" s="8">
        <v>10</v>
      </c>
      <c r="AL438" s="8" t="s">
        <v>92</v>
      </c>
    </row>
    <row r="439" spans="1:38" x14ac:dyDescent="0.3">
      <c r="A439" s="8">
        <v>438</v>
      </c>
      <c r="B439" s="12">
        <v>43675.448599537034</v>
      </c>
      <c r="C439" t="s">
        <v>2189</v>
      </c>
      <c r="D439" s="8" t="s">
        <v>2190</v>
      </c>
      <c r="E439" s="8" t="s">
        <v>2191</v>
      </c>
      <c r="F439" s="8">
        <v>23</v>
      </c>
      <c r="G439" t="s">
        <v>177</v>
      </c>
      <c r="H439" t="s">
        <v>119</v>
      </c>
      <c r="I439" s="8" t="s">
        <v>2192</v>
      </c>
      <c r="J439" t="s">
        <v>2193</v>
      </c>
      <c r="K439" t="s">
        <v>64</v>
      </c>
      <c r="L439" t="s">
        <v>64</v>
      </c>
      <c r="M439" t="s">
        <v>2194</v>
      </c>
      <c r="N439" s="10" t="s">
        <v>47</v>
      </c>
      <c r="O439" s="8" t="s">
        <v>2195</v>
      </c>
      <c r="P439" s="8">
        <v>9</v>
      </c>
      <c r="Q439" s="10" t="s">
        <v>106</v>
      </c>
      <c r="R439" t="s">
        <v>123</v>
      </c>
      <c r="S439" t="s">
        <v>566</v>
      </c>
      <c r="T439" s="4">
        <v>43654</v>
      </c>
      <c r="U439" s="4">
        <v>43686</v>
      </c>
      <c r="V439" s="8" t="s">
        <v>68</v>
      </c>
      <c r="W439" s="8" t="s">
        <v>80</v>
      </c>
      <c r="AE439" s="2"/>
      <c r="AJ439" s="10" t="s">
        <v>108</v>
      </c>
      <c r="AK439" s="8">
        <v>10</v>
      </c>
      <c r="AL439" s="8" t="s">
        <v>92</v>
      </c>
    </row>
    <row r="440" spans="1:38" x14ac:dyDescent="0.3">
      <c r="A440" s="8">
        <v>439</v>
      </c>
      <c r="B440" s="12">
        <v>43640.898900462962</v>
      </c>
      <c r="C440" t="s">
        <v>2196</v>
      </c>
      <c r="D440" s="8" t="s">
        <v>2197</v>
      </c>
      <c r="E440" s="8" t="s">
        <v>2198</v>
      </c>
      <c r="F440" s="8">
        <v>32</v>
      </c>
      <c r="G440" t="s">
        <v>127</v>
      </c>
      <c r="H440" t="s">
        <v>119</v>
      </c>
      <c r="I440" s="8">
        <v>88089526</v>
      </c>
      <c r="L440" s="10" t="s">
        <v>64</v>
      </c>
      <c r="M440" t="s">
        <v>2199</v>
      </c>
      <c r="N440" t="s">
        <v>130</v>
      </c>
      <c r="O440" s="8">
        <v>86487576</v>
      </c>
      <c r="P440" s="8">
        <v>11</v>
      </c>
      <c r="Q440" t="s">
        <v>65</v>
      </c>
      <c r="R440" t="s">
        <v>207</v>
      </c>
      <c r="S440" t="s">
        <v>218</v>
      </c>
      <c r="T440" s="4">
        <v>43578</v>
      </c>
      <c r="U440" s="4">
        <v>43630</v>
      </c>
      <c r="V440" s="8" t="s">
        <v>68</v>
      </c>
      <c r="W440" s="8" t="s">
        <v>80</v>
      </c>
      <c r="AE440" s="2"/>
      <c r="AJ440" t="s">
        <v>81</v>
      </c>
      <c r="AK440" s="8">
        <v>10</v>
      </c>
      <c r="AL440" s="8" t="s">
        <v>92</v>
      </c>
    </row>
    <row r="441" spans="1:38" x14ac:dyDescent="0.3">
      <c r="A441" s="8">
        <v>440</v>
      </c>
      <c r="B441" s="9">
        <v>43734.535613425927</v>
      </c>
      <c r="C441" s="10" t="s">
        <v>2200</v>
      </c>
      <c r="D441" s="11" t="s">
        <v>2201</v>
      </c>
      <c r="E441" s="13">
        <v>30108</v>
      </c>
      <c r="F441" s="11">
        <v>37</v>
      </c>
      <c r="G441" s="10" t="s">
        <v>127</v>
      </c>
      <c r="H441" s="10" t="s">
        <v>119</v>
      </c>
      <c r="I441" s="11">
        <v>0</v>
      </c>
      <c r="J441" s="10" t="s">
        <v>2202</v>
      </c>
      <c r="K441" s="10" t="s">
        <v>552</v>
      </c>
      <c r="L441" s="10" t="s">
        <v>552</v>
      </c>
      <c r="M441" s="10" t="s">
        <v>2203</v>
      </c>
      <c r="N441" t="s">
        <v>130</v>
      </c>
      <c r="O441" s="11">
        <v>0</v>
      </c>
      <c r="P441" s="11">
        <v>4</v>
      </c>
      <c r="Q441" s="10" t="s">
        <v>170</v>
      </c>
      <c r="R441" s="10" t="s">
        <v>915</v>
      </c>
      <c r="S441" s="10" t="s">
        <v>171</v>
      </c>
      <c r="T441" s="4">
        <v>43636</v>
      </c>
      <c r="U441" s="4">
        <v>43713</v>
      </c>
      <c r="V441" s="11" t="s">
        <v>51</v>
      </c>
      <c r="W441" s="11" t="s">
        <v>80</v>
      </c>
      <c r="X441" s="10"/>
      <c r="Y441" s="10"/>
      <c r="Z441" s="11"/>
      <c r="AA441" s="10"/>
      <c r="AB441" s="10"/>
      <c r="AC441" s="10"/>
      <c r="AD441" s="11"/>
      <c r="AE441" s="1"/>
      <c r="AF441" s="11"/>
      <c r="AG441" s="11"/>
      <c r="AH441" s="11"/>
      <c r="AI441" s="10"/>
      <c r="AJ441" s="10" t="s">
        <v>81</v>
      </c>
      <c r="AK441" s="11">
        <v>8</v>
      </c>
      <c r="AL441" s="8" t="s">
        <v>58</v>
      </c>
    </row>
    <row r="442" spans="1:38" x14ac:dyDescent="0.3">
      <c r="A442" s="8">
        <v>441</v>
      </c>
      <c r="B442" s="9">
        <v>43791.523379629631</v>
      </c>
      <c r="C442" s="10" t="s">
        <v>2204</v>
      </c>
      <c r="D442" s="11" t="s">
        <v>2205</v>
      </c>
      <c r="E442" s="11" t="s">
        <v>2206</v>
      </c>
      <c r="F442" s="11">
        <v>25</v>
      </c>
      <c r="G442" s="10" t="s">
        <v>41</v>
      </c>
      <c r="H442" s="10" t="s">
        <v>119</v>
      </c>
      <c r="I442" s="11">
        <v>57672062</v>
      </c>
      <c r="J442" s="10" t="s">
        <v>2207</v>
      </c>
      <c r="K442" s="10" t="s">
        <v>780</v>
      </c>
      <c r="L442" s="10" t="s">
        <v>45</v>
      </c>
      <c r="M442" s="10" t="s">
        <v>2208</v>
      </c>
      <c r="N442" t="s">
        <v>186</v>
      </c>
      <c r="O442" s="11">
        <v>57672062</v>
      </c>
      <c r="P442" s="11">
        <v>11</v>
      </c>
      <c r="Q442" s="10" t="s">
        <v>65</v>
      </c>
      <c r="R442" s="10" t="s">
        <v>49</v>
      </c>
      <c r="S442" s="10" t="s">
        <v>203</v>
      </c>
      <c r="T442" s="4">
        <v>43734</v>
      </c>
      <c r="U442" s="4">
        <v>43777</v>
      </c>
      <c r="V442" s="11" t="s">
        <v>51</v>
      </c>
      <c r="W442" s="11" t="s">
        <v>80</v>
      </c>
      <c r="X442" s="10"/>
      <c r="Y442" s="10"/>
      <c r="Z442" s="11"/>
      <c r="AA442" s="10"/>
      <c r="AB442" s="10"/>
      <c r="AC442" s="10"/>
      <c r="AD442" s="11"/>
      <c r="AE442" s="1"/>
      <c r="AF442" s="11"/>
      <c r="AG442" s="11"/>
      <c r="AH442" s="11"/>
      <c r="AI442" s="10"/>
      <c r="AJ442" s="10" t="s">
        <v>81</v>
      </c>
      <c r="AK442" s="11">
        <v>8</v>
      </c>
      <c r="AL442" s="8" t="s">
        <v>58</v>
      </c>
    </row>
    <row r="443" spans="1:38" x14ac:dyDescent="0.3">
      <c r="A443" s="8">
        <v>442</v>
      </c>
      <c r="B443" s="12">
        <v>43628.427546296298</v>
      </c>
      <c r="C443" t="s">
        <v>2209</v>
      </c>
      <c r="D443" s="8" t="s">
        <v>2210</v>
      </c>
      <c r="E443" s="8" t="s">
        <v>2211</v>
      </c>
      <c r="F443" s="8">
        <v>20</v>
      </c>
      <c r="G443" t="s">
        <v>41</v>
      </c>
      <c r="H443" t="s">
        <v>42</v>
      </c>
      <c r="I443" s="8">
        <v>88984853</v>
      </c>
      <c r="L443" s="10" t="s">
        <v>64</v>
      </c>
      <c r="M443" t="s">
        <v>2212</v>
      </c>
      <c r="N443" t="s">
        <v>186</v>
      </c>
      <c r="O443" s="8">
        <v>88959979</v>
      </c>
      <c r="P443" s="8">
        <v>11</v>
      </c>
      <c r="Q443" t="s">
        <v>65</v>
      </c>
      <c r="R443" t="s">
        <v>190</v>
      </c>
      <c r="S443" t="s">
        <v>191</v>
      </c>
      <c r="T443" s="4">
        <v>43528</v>
      </c>
      <c r="U443" s="4">
        <v>43644</v>
      </c>
      <c r="V443" s="8" t="s">
        <v>925</v>
      </c>
      <c r="W443" s="8" t="s">
        <v>80</v>
      </c>
      <c r="AE443" s="2"/>
      <c r="AJ443" t="s">
        <v>81</v>
      </c>
      <c r="AK443" s="8">
        <v>8</v>
      </c>
      <c r="AL443" s="8" t="s">
        <v>92</v>
      </c>
    </row>
    <row r="444" spans="1:38" x14ac:dyDescent="0.3">
      <c r="A444" s="8">
        <v>443</v>
      </c>
      <c r="B444" s="9">
        <v>43787.396666666667</v>
      </c>
      <c r="C444" s="10" t="s">
        <v>2213</v>
      </c>
      <c r="D444" s="11" t="s">
        <v>2214</v>
      </c>
      <c r="E444" s="11" t="s">
        <v>2215</v>
      </c>
      <c r="F444" s="11">
        <v>17</v>
      </c>
      <c r="G444" s="10" t="s">
        <v>41</v>
      </c>
      <c r="H444" s="10" t="s">
        <v>42</v>
      </c>
      <c r="I444" s="11">
        <v>82920601</v>
      </c>
      <c r="J444" s="10" t="s">
        <v>2216</v>
      </c>
      <c r="K444" t="s">
        <v>64</v>
      </c>
      <c r="L444" t="s">
        <v>64</v>
      </c>
      <c r="M444" s="10" t="s">
        <v>2217</v>
      </c>
      <c r="N444" s="10" t="s">
        <v>47</v>
      </c>
      <c r="O444" s="11" t="s">
        <v>2218</v>
      </c>
      <c r="P444" s="11">
        <v>12</v>
      </c>
      <c r="Q444" s="10" t="s">
        <v>106</v>
      </c>
      <c r="R444" s="10" t="s">
        <v>132</v>
      </c>
      <c r="S444" s="10" t="s">
        <v>291</v>
      </c>
      <c r="T444" s="4">
        <v>43739</v>
      </c>
      <c r="U444" s="4">
        <v>43809</v>
      </c>
      <c r="V444" s="11" t="s">
        <v>68</v>
      </c>
      <c r="W444" s="11" t="s">
        <v>80</v>
      </c>
      <c r="X444" s="10"/>
      <c r="Y444" s="10"/>
      <c r="Z444" s="11"/>
      <c r="AA444" s="10"/>
      <c r="AB444" s="10"/>
      <c r="AC444" s="10"/>
      <c r="AD444" s="11"/>
      <c r="AE444" s="1"/>
      <c r="AF444" s="11"/>
      <c r="AG444" s="11"/>
      <c r="AH444" s="11"/>
      <c r="AI444" s="10"/>
      <c r="AJ444" s="10" t="s">
        <v>81</v>
      </c>
      <c r="AK444" s="11">
        <v>9</v>
      </c>
      <c r="AL444" s="8" t="s">
        <v>58</v>
      </c>
    </row>
    <row r="445" spans="1:38" x14ac:dyDescent="0.3">
      <c r="A445" s="8">
        <v>444</v>
      </c>
      <c r="B445" s="12">
        <v>43449</v>
      </c>
      <c r="C445" t="s">
        <v>2219</v>
      </c>
      <c r="E445" s="12">
        <v>37575</v>
      </c>
      <c r="F445" s="16">
        <v>16</v>
      </c>
      <c r="G445" t="s">
        <v>61</v>
      </c>
      <c r="H445" t="s">
        <v>42</v>
      </c>
      <c r="I445" s="17">
        <v>76776237</v>
      </c>
      <c r="J445" t="s">
        <v>2220</v>
      </c>
      <c r="K445" t="s">
        <v>63</v>
      </c>
      <c r="L445" t="s">
        <v>64</v>
      </c>
      <c r="O445" s="17"/>
      <c r="P445" s="8">
        <v>10</v>
      </c>
      <c r="Q445" s="18" t="s">
        <v>65</v>
      </c>
      <c r="R445" t="s">
        <v>66</v>
      </c>
      <c r="S445" t="s">
        <v>1232</v>
      </c>
      <c r="T445" s="6">
        <v>43362</v>
      </c>
      <c r="U445" s="6">
        <v>43439</v>
      </c>
      <c r="V445" s="8" t="s">
        <v>68</v>
      </c>
      <c r="W445" s="8" t="s">
        <v>80</v>
      </c>
      <c r="AE445" s="20"/>
      <c r="AF445" s="19"/>
      <c r="AJ445" t="s">
        <v>81</v>
      </c>
      <c r="AK445" s="8">
        <v>9</v>
      </c>
      <c r="AL445" s="8" t="s">
        <v>71</v>
      </c>
    </row>
    <row r="446" spans="1:38" x14ac:dyDescent="0.3">
      <c r="A446" s="8">
        <v>445</v>
      </c>
      <c r="B446" s="12">
        <v>43449</v>
      </c>
      <c r="C446" t="s">
        <v>2221</v>
      </c>
      <c r="D446" s="8" t="s">
        <v>2222</v>
      </c>
      <c r="E446" s="12">
        <v>34592</v>
      </c>
      <c r="F446" s="16">
        <v>24</v>
      </c>
      <c r="G446" t="s">
        <v>61</v>
      </c>
      <c r="H446" t="s">
        <v>119</v>
      </c>
      <c r="I446" s="17"/>
      <c r="J446" t="s">
        <v>2223</v>
      </c>
      <c r="K446" s="18" t="s">
        <v>64</v>
      </c>
      <c r="L446" s="18" t="s">
        <v>64</v>
      </c>
      <c r="O446" s="17"/>
      <c r="P446" s="8">
        <v>1</v>
      </c>
      <c r="Q446" t="s">
        <v>48</v>
      </c>
      <c r="R446" t="s">
        <v>132</v>
      </c>
      <c r="S446" t="s">
        <v>133</v>
      </c>
      <c r="T446" s="6">
        <v>43360</v>
      </c>
      <c r="U446" s="6">
        <v>43434</v>
      </c>
      <c r="V446" s="8" t="s">
        <v>68</v>
      </c>
      <c r="W446" s="8" t="s">
        <v>80</v>
      </c>
      <c r="AF446" s="19"/>
      <c r="AJ446" t="s">
        <v>81</v>
      </c>
      <c r="AK446" s="8">
        <v>10</v>
      </c>
      <c r="AL446" s="8" t="s">
        <v>71</v>
      </c>
    </row>
    <row r="447" spans="1:38" x14ac:dyDescent="0.3">
      <c r="A447" s="8">
        <v>446</v>
      </c>
      <c r="B447" s="12">
        <v>43640.473634259259</v>
      </c>
      <c r="C447" t="s">
        <v>2224</v>
      </c>
      <c r="E447" s="8" t="s">
        <v>2225</v>
      </c>
      <c r="F447" s="8">
        <v>17</v>
      </c>
      <c r="G447" t="s">
        <v>41</v>
      </c>
      <c r="H447" t="s">
        <v>119</v>
      </c>
      <c r="I447" s="8">
        <v>86635857</v>
      </c>
      <c r="L447" s="10" t="s">
        <v>64</v>
      </c>
      <c r="M447" t="s">
        <v>2226</v>
      </c>
      <c r="N447" s="10" t="s">
        <v>47</v>
      </c>
      <c r="O447" s="8">
        <v>86635857</v>
      </c>
      <c r="P447" s="8">
        <v>10</v>
      </c>
      <c r="Q447" t="s">
        <v>65</v>
      </c>
      <c r="R447" t="s">
        <v>207</v>
      </c>
      <c r="S447" t="s">
        <v>218</v>
      </c>
      <c r="T447" s="4">
        <v>43578</v>
      </c>
      <c r="U447" s="4">
        <v>43630</v>
      </c>
      <c r="V447" s="8" t="s">
        <v>68</v>
      </c>
      <c r="W447" s="8" t="s">
        <v>80</v>
      </c>
      <c r="AE447" s="2"/>
      <c r="AJ447" t="s">
        <v>81</v>
      </c>
      <c r="AK447" s="8">
        <v>10</v>
      </c>
      <c r="AL447" s="8" t="s">
        <v>92</v>
      </c>
    </row>
    <row r="448" spans="1:38" x14ac:dyDescent="0.3">
      <c r="A448" s="8">
        <v>447</v>
      </c>
      <c r="B448" s="9">
        <v>43765.630324074074</v>
      </c>
      <c r="C448" s="10" t="s">
        <v>2227</v>
      </c>
      <c r="D448" s="11" t="s">
        <v>2228</v>
      </c>
      <c r="E448" s="11" t="s">
        <v>2229</v>
      </c>
      <c r="F448" s="11">
        <v>18</v>
      </c>
      <c r="G448" s="10" t="s">
        <v>41</v>
      </c>
      <c r="H448" s="10" t="s">
        <v>119</v>
      </c>
      <c r="I448" s="11">
        <v>82812861</v>
      </c>
      <c r="J448" s="10" t="s">
        <v>2230</v>
      </c>
      <c r="K448" t="s">
        <v>104</v>
      </c>
      <c r="L448" s="10" t="s">
        <v>76</v>
      </c>
      <c r="M448" s="10" t="s">
        <v>1528</v>
      </c>
      <c r="N448" s="10" t="s">
        <v>186</v>
      </c>
      <c r="O448" s="11">
        <v>82640552</v>
      </c>
      <c r="P448" s="11">
        <v>11</v>
      </c>
      <c r="Q448" s="10" t="s">
        <v>65</v>
      </c>
      <c r="R448" s="10" t="s">
        <v>78</v>
      </c>
      <c r="S448" s="10" t="s">
        <v>895</v>
      </c>
      <c r="T448" s="4">
        <v>43688</v>
      </c>
      <c r="U448" s="4">
        <v>43800</v>
      </c>
      <c r="V448" s="11" t="s">
        <v>68</v>
      </c>
      <c r="W448" s="11" t="s">
        <v>80</v>
      </c>
      <c r="X448" s="10"/>
      <c r="Y448" s="10"/>
      <c r="Z448" s="11"/>
      <c r="AA448" s="10"/>
      <c r="AB448" s="10"/>
      <c r="AC448" s="10"/>
      <c r="AD448" s="11"/>
      <c r="AE448" s="1"/>
      <c r="AF448" s="11"/>
      <c r="AG448" s="11"/>
      <c r="AH448" s="11"/>
      <c r="AI448" s="10"/>
      <c r="AJ448" t="s">
        <v>108</v>
      </c>
      <c r="AK448" s="11">
        <v>10</v>
      </c>
      <c r="AL448" s="8" t="s">
        <v>58</v>
      </c>
    </row>
    <row r="449" spans="1:38" x14ac:dyDescent="0.3">
      <c r="A449" s="8">
        <v>448</v>
      </c>
      <c r="B449" s="12">
        <v>43635.484479166669</v>
      </c>
      <c r="C449" t="s">
        <v>2231</v>
      </c>
      <c r="D449" s="8" t="s">
        <v>2232</v>
      </c>
      <c r="E449" s="8" t="s">
        <v>450</v>
      </c>
      <c r="F449" s="8">
        <v>21</v>
      </c>
      <c r="G449" t="s">
        <v>41</v>
      </c>
      <c r="H449" t="s">
        <v>119</v>
      </c>
      <c r="I449" s="8">
        <v>87854732</v>
      </c>
      <c r="L449" s="10" t="s">
        <v>64</v>
      </c>
      <c r="M449" t="s">
        <v>2233</v>
      </c>
      <c r="N449" s="10" t="s">
        <v>47</v>
      </c>
      <c r="O449" s="8">
        <v>84559609</v>
      </c>
      <c r="P449" s="8">
        <v>5</v>
      </c>
      <c r="Q449" t="s">
        <v>48</v>
      </c>
      <c r="R449" t="s">
        <v>190</v>
      </c>
      <c r="S449" t="s">
        <v>191</v>
      </c>
      <c r="T449" s="4">
        <v>43528</v>
      </c>
      <c r="U449" s="4">
        <v>43644</v>
      </c>
      <c r="V449" s="8" t="s">
        <v>134</v>
      </c>
      <c r="W449" s="8" t="s">
        <v>80</v>
      </c>
      <c r="AE449" s="2"/>
      <c r="AJ449" t="s">
        <v>81</v>
      </c>
      <c r="AK449" s="8">
        <v>6</v>
      </c>
      <c r="AL449" s="8" t="s">
        <v>92</v>
      </c>
    </row>
    <row r="450" spans="1:38" x14ac:dyDescent="0.3">
      <c r="A450" s="8">
        <v>449</v>
      </c>
      <c r="B450" s="9">
        <v>43748.801354166666</v>
      </c>
      <c r="C450" s="10" t="s">
        <v>2234</v>
      </c>
      <c r="D450" s="11" t="s">
        <v>2235</v>
      </c>
      <c r="E450" s="11" t="s">
        <v>2236</v>
      </c>
      <c r="F450" s="11">
        <v>25</v>
      </c>
      <c r="G450" s="10" t="s">
        <v>143</v>
      </c>
      <c r="H450" s="10" t="s">
        <v>119</v>
      </c>
      <c r="I450" s="11">
        <v>0</v>
      </c>
      <c r="J450" s="10" t="s">
        <v>2237</v>
      </c>
      <c r="K450" s="10" t="s">
        <v>355</v>
      </c>
      <c r="L450" s="10" t="s">
        <v>45</v>
      </c>
      <c r="M450" s="10" t="s">
        <v>2238</v>
      </c>
      <c r="N450" t="s">
        <v>130</v>
      </c>
      <c r="O450" s="11">
        <v>0</v>
      </c>
      <c r="P450" s="11">
        <v>6</v>
      </c>
      <c r="Q450" s="10" t="s">
        <v>170</v>
      </c>
      <c r="R450" s="10" t="s">
        <v>147</v>
      </c>
      <c r="S450" s="10" t="s">
        <v>148</v>
      </c>
      <c r="T450" s="4">
        <v>43619</v>
      </c>
      <c r="U450" s="4">
        <v>43733</v>
      </c>
      <c r="V450" s="11" t="s">
        <v>68</v>
      </c>
      <c r="W450" s="11" t="s">
        <v>80</v>
      </c>
      <c r="X450" s="10"/>
      <c r="Y450" s="10"/>
      <c r="Z450" s="11"/>
      <c r="AA450" s="10"/>
      <c r="AB450" s="10"/>
      <c r="AC450" s="10"/>
      <c r="AD450" s="11"/>
      <c r="AE450" s="1"/>
      <c r="AF450" s="11"/>
      <c r="AG450" s="11"/>
      <c r="AH450" s="11"/>
      <c r="AI450" s="10"/>
      <c r="AJ450" s="10" t="s">
        <v>81</v>
      </c>
      <c r="AK450" s="11">
        <v>10</v>
      </c>
      <c r="AL450" s="8" t="s">
        <v>58</v>
      </c>
    </row>
    <row r="451" spans="1:38" x14ac:dyDescent="0.3">
      <c r="A451" s="8">
        <v>450</v>
      </c>
      <c r="B451" s="9">
        <v>43776.458460648151</v>
      </c>
      <c r="C451" s="10" t="s">
        <v>2239</v>
      </c>
      <c r="D451" s="11" t="s">
        <v>2240</v>
      </c>
      <c r="E451" s="11" t="s">
        <v>2241</v>
      </c>
      <c r="F451" s="11">
        <v>64</v>
      </c>
      <c r="G451" s="10" t="s">
        <v>127</v>
      </c>
      <c r="H451" s="10" t="s">
        <v>42</v>
      </c>
      <c r="I451" s="11">
        <v>77563038</v>
      </c>
      <c r="J451" s="10" t="s">
        <v>2242</v>
      </c>
      <c r="K451" t="s">
        <v>64</v>
      </c>
      <c r="L451" t="s">
        <v>64</v>
      </c>
      <c r="M451" s="10" t="s">
        <v>2243</v>
      </c>
      <c r="N451" t="s">
        <v>130</v>
      </c>
      <c r="O451" s="11">
        <v>81898635</v>
      </c>
      <c r="P451" s="11">
        <v>11</v>
      </c>
      <c r="Q451" s="10" t="s">
        <v>65</v>
      </c>
      <c r="R451" s="10" t="s">
        <v>1165</v>
      </c>
      <c r="S451" s="10" t="s">
        <v>79</v>
      </c>
      <c r="T451" s="4">
        <v>43734</v>
      </c>
      <c r="U451" s="4">
        <v>43808</v>
      </c>
      <c r="V451" s="11" t="s">
        <v>68</v>
      </c>
      <c r="W451" s="11" t="s">
        <v>52</v>
      </c>
      <c r="X451" s="10" t="s">
        <v>89</v>
      </c>
      <c r="Y451" s="10"/>
      <c r="Z451" s="11"/>
      <c r="AA451" s="10"/>
      <c r="AB451" s="10" t="s">
        <v>90</v>
      </c>
      <c r="AC451" t="s">
        <v>1482</v>
      </c>
      <c r="AD451" s="11" t="s">
        <v>80</v>
      </c>
      <c r="AE451" s="1">
        <v>3500</v>
      </c>
      <c r="AF451" s="11">
        <v>10</v>
      </c>
      <c r="AG451" s="11">
        <v>3</v>
      </c>
      <c r="AH451" s="11">
        <v>8</v>
      </c>
      <c r="AI451" s="10" t="s">
        <v>91</v>
      </c>
      <c r="AJ451" s="10"/>
      <c r="AK451" s="11">
        <v>10</v>
      </c>
      <c r="AL451" s="8" t="s">
        <v>58</v>
      </c>
    </row>
    <row r="452" spans="1:38" x14ac:dyDescent="0.3">
      <c r="A452" s="8">
        <v>451</v>
      </c>
      <c r="B452" s="12">
        <v>43677.603356481479</v>
      </c>
      <c r="C452" t="s">
        <v>2244</v>
      </c>
      <c r="E452" s="12">
        <v>38137</v>
      </c>
      <c r="F452" s="8">
        <v>15</v>
      </c>
      <c r="G452" t="s">
        <v>41</v>
      </c>
      <c r="H452" t="s">
        <v>42</v>
      </c>
      <c r="I452" s="8">
        <v>88092847</v>
      </c>
      <c r="J452" t="s">
        <v>226</v>
      </c>
      <c r="K452" t="s">
        <v>64</v>
      </c>
      <c r="L452" t="s">
        <v>64</v>
      </c>
      <c r="M452" t="s">
        <v>2245</v>
      </c>
      <c r="N452" t="s">
        <v>186</v>
      </c>
      <c r="O452" s="8">
        <v>86859145</v>
      </c>
      <c r="P452" s="8">
        <v>1</v>
      </c>
      <c r="Q452" t="s">
        <v>90</v>
      </c>
      <c r="R452" t="s">
        <v>87</v>
      </c>
      <c r="S452" t="s">
        <v>228</v>
      </c>
      <c r="T452" s="4">
        <v>43550</v>
      </c>
      <c r="U452" s="4">
        <v>43703</v>
      </c>
      <c r="V452" s="8" t="s">
        <v>68</v>
      </c>
      <c r="W452" s="8" t="s">
        <v>80</v>
      </c>
      <c r="AE452" s="2"/>
      <c r="AJ452" t="s">
        <v>81</v>
      </c>
      <c r="AK452" s="8">
        <v>9</v>
      </c>
      <c r="AL452" s="8" t="s">
        <v>92</v>
      </c>
    </row>
    <row r="453" spans="1:38" x14ac:dyDescent="0.3">
      <c r="A453" s="8">
        <v>452</v>
      </c>
      <c r="B453" s="9">
        <v>43748.596400462964</v>
      </c>
      <c r="C453" s="10" t="s">
        <v>2246</v>
      </c>
      <c r="D453" s="11" t="s">
        <v>2247</v>
      </c>
      <c r="E453" s="11" t="s">
        <v>2248</v>
      </c>
      <c r="F453" s="11">
        <v>25</v>
      </c>
      <c r="G453" s="10" t="s">
        <v>143</v>
      </c>
      <c r="H453" s="10" t="s">
        <v>119</v>
      </c>
      <c r="I453" s="11">
        <v>0</v>
      </c>
      <c r="J453" s="10" t="s">
        <v>2249</v>
      </c>
      <c r="K453" s="10" t="s">
        <v>361</v>
      </c>
      <c r="L453" s="10" t="s">
        <v>45</v>
      </c>
      <c r="M453" s="10" t="s">
        <v>2250</v>
      </c>
      <c r="N453" t="s">
        <v>130</v>
      </c>
      <c r="O453" s="11">
        <v>0</v>
      </c>
      <c r="P453" s="11">
        <v>11</v>
      </c>
      <c r="Q453" s="10" t="s">
        <v>65</v>
      </c>
      <c r="R453" s="10" t="s">
        <v>147</v>
      </c>
      <c r="S453" s="10" t="s">
        <v>148</v>
      </c>
      <c r="T453" s="4">
        <v>43620</v>
      </c>
      <c r="U453" s="4">
        <v>43734</v>
      </c>
      <c r="V453" s="11" t="s">
        <v>68</v>
      </c>
      <c r="W453" s="11" t="s">
        <v>80</v>
      </c>
      <c r="X453" s="10"/>
      <c r="Y453" s="10"/>
      <c r="Z453" s="11"/>
      <c r="AA453" s="10"/>
      <c r="AB453" s="10"/>
      <c r="AC453" s="10"/>
      <c r="AD453" s="11"/>
      <c r="AE453" s="1"/>
      <c r="AF453" s="11"/>
      <c r="AG453" s="11"/>
      <c r="AH453" s="11"/>
      <c r="AI453" s="10"/>
      <c r="AJ453" s="10" t="s">
        <v>81</v>
      </c>
      <c r="AK453" s="11">
        <v>10</v>
      </c>
      <c r="AL453" s="8" t="s">
        <v>58</v>
      </c>
    </row>
    <row r="454" spans="1:38" x14ac:dyDescent="0.3">
      <c r="A454" s="8">
        <v>453</v>
      </c>
      <c r="B454" s="9">
        <v>43765.437997685185</v>
      </c>
      <c r="C454" s="10" t="s">
        <v>2251</v>
      </c>
      <c r="D454" s="11" t="s">
        <v>2252</v>
      </c>
      <c r="E454" s="11" t="s">
        <v>2253</v>
      </c>
      <c r="F454" s="11">
        <v>34</v>
      </c>
      <c r="G454" s="10" t="s">
        <v>41</v>
      </c>
      <c r="H454" s="10" t="s">
        <v>119</v>
      </c>
      <c r="I454" s="11">
        <v>82899476</v>
      </c>
      <c r="J454" s="10" t="s">
        <v>2254</v>
      </c>
      <c r="K454" t="s">
        <v>113</v>
      </c>
      <c r="L454" t="s">
        <v>113</v>
      </c>
      <c r="M454" s="10" t="s">
        <v>2255</v>
      </c>
      <c r="N454" t="s">
        <v>186</v>
      </c>
      <c r="O454" s="11">
        <v>84692221</v>
      </c>
      <c r="P454" s="11">
        <v>6</v>
      </c>
      <c r="Q454" s="10" t="s">
        <v>170</v>
      </c>
      <c r="R454" s="10" t="s">
        <v>78</v>
      </c>
      <c r="S454" s="10" t="s">
        <v>895</v>
      </c>
      <c r="T454" s="4">
        <v>43688</v>
      </c>
      <c r="U454" s="4">
        <v>43800</v>
      </c>
      <c r="V454" s="11" t="s">
        <v>134</v>
      </c>
      <c r="W454" s="11" t="s">
        <v>52</v>
      </c>
      <c r="X454" t="s">
        <v>212</v>
      </c>
      <c r="Y454" s="10" t="s">
        <v>2256</v>
      </c>
      <c r="Z454" s="11"/>
      <c r="AA454" s="10"/>
      <c r="AB454" s="10" t="s">
        <v>368</v>
      </c>
      <c r="AC454" s="10" t="s">
        <v>2257</v>
      </c>
      <c r="AD454" s="11" t="s">
        <v>80</v>
      </c>
      <c r="AE454" s="1">
        <v>6000</v>
      </c>
      <c r="AF454" s="11">
        <v>2</v>
      </c>
      <c r="AG454" s="11">
        <v>5</v>
      </c>
      <c r="AH454" s="11">
        <v>8</v>
      </c>
      <c r="AI454" s="10" t="s">
        <v>296</v>
      </c>
      <c r="AJ454" s="10"/>
      <c r="AK454" s="11">
        <v>7</v>
      </c>
      <c r="AL454" s="8" t="s">
        <v>58</v>
      </c>
    </row>
    <row r="455" spans="1:38" x14ac:dyDescent="0.3">
      <c r="A455" s="8">
        <v>454</v>
      </c>
      <c r="B455" s="12">
        <v>43449</v>
      </c>
      <c r="C455" s="18" t="s">
        <v>2251</v>
      </c>
      <c r="D455" s="8" t="s">
        <v>2258</v>
      </c>
      <c r="E455" s="12">
        <v>30761</v>
      </c>
      <c r="F455" s="8">
        <v>34</v>
      </c>
      <c r="G455" s="18" t="s">
        <v>61</v>
      </c>
      <c r="H455" s="18" t="s">
        <v>119</v>
      </c>
      <c r="I455" s="8">
        <v>82899476</v>
      </c>
      <c r="J455" s="18" t="s">
        <v>2259</v>
      </c>
      <c r="K455" s="18" t="s">
        <v>113</v>
      </c>
      <c r="L455" s="18" t="s">
        <v>113</v>
      </c>
      <c r="O455" s="8">
        <v>78882415</v>
      </c>
      <c r="P455" s="8">
        <v>7</v>
      </c>
      <c r="Q455" s="18" t="s">
        <v>65</v>
      </c>
      <c r="R455" s="18" t="s">
        <v>78</v>
      </c>
      <c r="S455" s="18" t="s">
        <v>604</v>
      </c>
      <c r="T455" s="6">
        <v>43363</v>
      </c>
      <c r="U455" s="6">
        <v>43436</v>
      </c>
      <c r="V455" s="8" t="s">
        <v>68</v>
      </c>
      <c r="W455" s="8" t="s">
        <v>52</v>
      </c>
      <c r="X455" t="s">
        <v>1038</v>
      </c>
      <c r="AA455" s="18"/>
      <c r="AB455" s="18" t="s">
        <v>368</v>
      </c>
      <c r="AC455" s="18" t="s">
        <v>2257</v>
      </c>
      <c r="AD455" s="8" t="s">
        <v>80</v>
      </c>
      <c r="AE455" s="21">
        <v>5800</v>
      </c>
      <c r="AF455" s="19">
        <f>10/12</f>
        <v>0.83333333333333337</v>
      </c>
      <c r="AG455" s="8">
        <v>5</v>
      </c>
      <c r="AH455" s="8">
        <v>9</v>
      </c>
      <c r="AI455" s="18" t="s">
        <v>1043</v>
      </c>
      <c r="AJ455" s="18" t="s">
        <v>157</v>
      </c>
      <c r="AK455" s="8">
        <v>10</v>
      </c>
      <c r="AL455" s="8" t="s">
        <v>71</v>
      </c>
    </row>
    <row r="456" spans="1:38" x14ac:dyDescent="0.3">
      <c r="A456" s="8">
        <v>455</v>
      </c>
      <c r="B456" s="12">
        <v>43664.625868055555</v>
      </c>
      <c r="C456" t="s">
        <v>2260</v>
      </c>
      <c r="D456" s="8" t="s">
        <v>2261</v>
      </c>
      <c r="E456" s="8" t="s">
        <v>2262</v>
      </c>
      <c r="F456" s="8">
        <v>23</v>
      </c>
      <c r="G456" t="s">
        <v>41</v>
      </c>
      <c r="H456" t="s">
        <v>42</v>
      </c>
      <c r="I456" s="8">
        <v>57071410</v>
      </c>
      <c r="J456" t="s">
        <v>2263</v>
      </c>
      <c r="K456" t="s">
        <v>485</v>
      </c>
      <c r="L456" t="s">
        <v>162</v>
      </c>
      <c r="M456" t="s">
        <v>2264</v>
      </c>
      <c r="N456" s="10" t="s">
        <v>47</v>
      </c>
      <c r="O456" s="8">
        <v>86459528</v>
      </c>
      <c r="P456" s="8">
        <v>11</v>
      </c>
      <c r="Q456" t="s">
        <v>65</v>
      </c>
      <c r="R456" t="s">
        <v>87</v>
      </c>
      <c r="S456" t="s">
        <v>88</v>
      </c>
      <c r="T456" s="4">
        <v>43594</v>
      </c>
      <c r="U456" s="4">
        <v>43706</v>
      </c>
      <c r="V456" s="8" t="s">
        <v>68</v>
      </c>
      <c r="W456" s="8" t="s">
        <v>52</v>
      </c>
      <c r="X456" t="s">
        <v>212</v>
      </c>
      <c r="Y456" t="s">
        <v>2265</v>
      </c>
      <c r="AA456" t="s">
        <v>2266</v>
      </c>
      <c r="AB456" t="s">
        <v>489</v>
      </c>
      <c r="AC456" s="10" t="s">
        <v>2257</v>
      </c>
      <c r="AD456" s="8" t="s">
        <v>80</v>
      </c>
      <c r="AE456" s="2"/>
      <c r="AF456" s="8">
        <v>2</v>
      </c>
      <c r="AG456" s="8">
        <v>3</v>
      </c>
      <c r="AH456" s="8">
        <v>8</v>
      </c>
      <c r="AI456" t="s">
        <v>57</v>
      </c>
      <c r="AK456" s="8">
        <v>10</v>
      </c>
      <c r="AL456" s="8" t="s">
        <v>92</v>
      </c>
    </row>
    <row r="457" spans="1:38" x14ac:dyDescent="0.3">
      <c r="A457" s="8">
        <v>456</v>
      </c>
      <c r="B457" s="9">
        <v>43748.908472222225</v>
      </c>
      <c r="C457" s="10" t="s">
        <v>2267</v>
      </c>
      <c r="D457" s="11" t="s">
        <v>2268</v>
      </c>
      <c r="E457" s="11" t="s">
        <v>2269</v>
      </c>
      <c r="F457" s="11">
        <v>28</v>
      </c>
      <c r="G457" s="10" t="s">
        <v>143</v>
      </c>
      <c r="H457" s="10" t="s">
        <v>119</v>
      </c>
      <c r="I457" s="11">
        <v>88289149</v>
      </c>
      <c r="J457" s="10" t="s">
        <v>2270</v>
      </c>
      <c r="K457" s="10" t="s">
        <v>145</v>
      </c>
      <c r="L457" s="10" t="s">
        <v>45</v>
      </c>
      <c r="M457" s="10" t="s">
        <v>2271</v>
      </c>
      <c r="N457" t="s">
        <v>130</v>
      </c>
      <c r="O457" s="11">
        <v>0</v>
      </c>
      <c r="P457" s="11">
        <v>11</v>
      </c>
      <c r="Q457" s="10" t="s">
        <v>65</v>
      </c>
      <c r="R457" s="10" t="s">
        <v>147</v>
      </c>
      <c r="S457" s="10" t="s">
        <v>148</v>
      </c>
      <c r="T457" s="4">
        <v>43622</v>
      </c>
      <c r="U457" s="4">
        <v>43737</v>
      </c>
      <c r="V457" s="11" t="s">
        <v>68</v>
      </c>
      <c r="W457" s="11" t="s">
        <v>80</v>
      </c>
      <c r="X457" s="10"/>
      <c r="Y457" s="10"/>
      <c r="Z457" s="11"/>
      <c r="AA457" s="10"/>
      <c r="AB457" s="10"/>
      <c r="AC457" s="10"/>
      <c r="AD457" s="11"/>
      <c r="AE457" s="1"/>
      <c r="AF457" s="11"/>
      <c r="AG457" s="11"/>
      <c r="AH457" s="11"/>
      <c r="AI457" s="10"/>
      <c r="AJ457" s="10" t="s">
        <v>81</v>
      </c>
      <c r="AK457" s="11">
        <v>10</v>
      </c>
      <c r="AL457" s="8" t="s">
        <v>58</v>
      </c>
    </row>
    <row r="458" spans="1:38" x14ac:dyDescent="0.3">
      <c r="A458" s="8">
        <v>457</v>
      </c>
      <c r="B458" s="9">
        <v>43748.720578703702</v>
      </c>
      <c r="C458" s="10" t="s">
        <v>2272</v>
      </c>
      <c r="D458" s="11" t="s">
        <v>2273</v>
      </c>
      <c r="E458" s="11" t="s">
        <v>2274</v>
      </c>
      <c r="F458" s="11">
        <v>29</v>
      </c>
      <c r="G458" s="10" t="s">
        <v>127</v>
      </c>
      <c r="H458" s="10" t="s">
        <v>119</v>
      </c>
      <c r="I458" s="11">
        <v>88270651</v>
      </c>
      <c r="J458" s="10" t="s">
        <v>2275</v>
      </c>
      <c r="K458" s="10" t="s">
        <v>355</v>
      </c>
      <c r="L458" s="10" t="s">
        <v>45</v>
      </c>
      <c r="M458" s="10" t="s">
        <v>2276</v>
      </c>
      <c r="N458" t="s">
        <v>130</v>
      </c>
      <c r="O458" s="11">
        <v>0</v>
      </c>
      <c r="P458" s="11">
        <v>6</v>
      </c>
      <c r="Q458" s="10" t="s">
        <v>170</v>
      </c>
      <c r="R458" s="10" t="s">
        <v>147</v>
      </c>
      <c r="S458" s="10" t="s">
        <v>560</v>
      </c>
      <c r="T458" s="4">
        <v>43620</v>
      </c>
      <c r="U458" s="4">
        <v>43731</v>
      </c>
      <c r="V458" s="11" t="s">
        <v>68</v>
      </c>
      <c r="W458" s="11" t="s">
        <v>80</v>
      </c>
      <c r="X458" s="10"/>
      <c r="Y458" s="10"/>
      <c r="Z458" s="11"/>
      <c r="AA458" s="10"/>
      <c r="AB458" s="10"/>
      <c r="AC458" s="10"/>
      <c r="AD458" s="11"/>
      <c r="AE458" s="1"/>
      <c r="AF458" s="11"/>
      <c r="AG458" s="11"/>
      <c r="AH458" s="11"/>
      <c r="AI458" s="10"/>
      <c r="AJ458" s="10" t="s">
        <v>81</v>
      </c>
      <c r="AK458" s="11">
        <v>10</v>
      </c>
      <c r="AL458" s="8" t="s">
        <v>58</v>
      </c>
    </row>
    <row r="459" spans="1:38" x14ac:dyDescent="0.3">
      <c r="A459" s="8">
        <v>458</v>
      </c>
      <c r="B459" s="12">
        <v>43640.479629629626</v>
      </c>
      <c r="C459" t="s">
        <v>2277</v>
      </c>
      <c r="D459" s="8" t="s">
        <v>2278</v>
      </c>
      <c r="E459" s="8" t="s">
        <v>2279</v>
      </c>
      <c r="F459" s="8">
        <v>43</v>
      </c>
      <c r="G459" t="s">
        <v>127</v>
      </c>
      <c r="H459" t="s">
        <v>119</v>
      </c>
      <c r="I459" s="8">
        <v>85787885</v>
      </c>
      <c r="L459" s="10" t="s">
        <v>64</v>
      </c>
      <c r="M459" t="s">
        <v>2280</v>
      </c>
      <c r="N459" t="s">
        <v>130</v>
      </c>
      <c r="O459" s="8">
        <v>87418069</v>
      </c>
      <c r="P459" s="8">
        <v>11</v>
      </c>
      <c r="Q459" t="s">
        <v>65</v>
      </c>
      <c r="R459" t="s">
        <v>207</v>
      </c>
      <c r="S459" t="s">
        <v>218</v>
      </c>
      <c r="T459" s="4">
        <v>43578</v>
      </c>
      <c r="U459" s="4">
        <v>43630</v>
      </c>
      <c r="V459" s="8" t="s">
        <v>68</v>
      </c>
      <c r="W459" s="8" t="s">
        <v>52</v>
      </c>
      <c r="X459" s="10" t="s">
        <v>89</v>
      </c>
      <c r="Y459" t="s">
        <v>2281</v>
      </c>
      <c r="AA459" t="s">
        <v>2282</v>
      </c>
      <c r="AB459" s="10" t="s">
        <v>90</v>
      </c>
      <c r="AC459" s="10" t="s">
        <v>90</v>
      </c>
      <c r="AD459" s="11" t="s">
        <v>250</v>
      </c>
      <c r="AE459" s="2"/>
      <c r="AI459" s="10" t="s">
        <v>296</v>
      </c>
      <c r="AK459" s="8">
        <v>10</v>
      </c>
      <c r="AL459" s="8" t="s">
        <v>92</v>
      </c>
    </row>
    <row r="460" spans="1:38" x14ac:dyDescent="0.3">
      <c r="A460" s="8">
        <v>459</v>
      </c>
      <c r="B460" s="12">
        <v>43640.91033564815</v>
      </c>
      <c r="C460" t="s">
        <v>2283</v>
      </c>
      <c r="D460" s="8" t="s">
        <v>2284</v>
      </c>
      <c r="E460" s="8" t="s">
        <v>2285</v>
      </c>
      <c r="F460" s="8">
        <v>39</v>
      </c>
      <c r="G460" t="s">
        <v>127</v>
      </c>
      <c r="H460" t="s">
        <v>119</v>
      </c>
      <c r="I460" s="8">
        <v>98109213</v>
      </c>
      <c r="L460" s="10" t="s">
        <v>64</v>
      </c>
      <c r="M460" t="s">
        <v>2286</v>
      </c>
      <c r="N460" t="s">
        <v>130</v>
      </c>
      <c r="O460" s="8">
        <v>98109213</v>
      </c>
      <c r="P460" s="8">
        <v>11</v>
      </c>
      <c r="Q460" t="s">
        <v>65</v>
      </c>
      <c r="R460" t="s">
        <v>207</v>
      </c>
      <c r="S460" t="s">
        <v>218</v>
      </c>
      <c r="T460" s="4">
        <v>43578</v>
      </c>
      <c r="U460" s="4">
        <v>43630</v>
      </c>
      <c r="V460" s="8" t="s">
        <v>68</v>
      </c>
      <c r="W460" s="8" t="s">
        <v>80</v>
      </c>
      <c r="AE460" s="2"/>
      <c r="AJ460" t="s">
        <v>81</v>
      </c>
      <c r="AK460" s="8">
        <v>10</v>
      </c>
      <c r="AL460" s="8" t="s">
        <v>92</v>
      </c>
    </row>
    <row r="461" spans="1:38" x14ac:dyDescent="0.3">
      <c r="A461" s="8">
        <v>460</v>
      </c>
      <c r="B461" s="12">
        <v>43449</v>
      </c>
      <c r="C461" s="18" t="s">
        <v>2287</v>
      </c>
      <c r="D461" s="8" t="s">
        <v>2288</v>
      </c>
      <c r="E461" s="12">
        <v>33643</v>
      </c>
      <c r="F461" s="8">
        <v>26</v>
      </c>
      <c r="G461" s="18" t="s">
        <v>111</v>
      </c>
      <c r="H461" s="18" t="s">
        <v>119</v>
      </c>
      <c r="I461" s="8">
        <v>82868862</v>
      </c>
      <c r="J461" s="18" t="s">
        <v>2289</v>
      </c>
      <c r="K461" s="18" t="s">
        <v>113</v>
      </c>
      <c r="L461" s="18" t="s">
        <v>113</v>
      </c>
      <c r="P461" s="8">
        <v>11</v>
      </c>
      <c r="Q461" s="18" t="s">
        <v>65</v>
      </c>
      <c r="R461" s="18" t="s">
        <v>78</v>
      </c>
      <c r="S461" s="18" t="s">
        <v>604</v>
      </c>
      <c r="T461" s="6">
        <v>43363</v>
      </c>
      <c r="U461" s="6">
        <v>43436</v>
      </c>
      <c r="V461" s="8" t="s">
        <v>68</v>
      </c>
      <c r="W461" s="8" t="s">
        <v>80</v>
      </c>
      <c r="X461" s="18"/>
      <c r="AA461" s="18"/>
      <c r="AB461" s="18"/>
      <c r="AC461" s="18"/>
      <c r="AE461" s="21"/>
      <c r="AF461" s="19"/>
      <c r="AI461" s="18"/>
      <c r="AJ461" s="18" t="s">
        <v>108</v>
      </c>
      <c r="AK461" s="8">
        <v>10</v>
      </c>
      <c r="AL461" s="8" t="s">
        <v>71</v>
      </c>
    </row>
    <row r="462" spans="1:38" x14ac:dyDescent="0.3">
      <c r="A462" s="8">
        <v>461</v>
      </c>
      <c r="B462" s="9">
        <v>43748.697592592594</v>
      </c>
      <c r="C462" s="10" t="s">
        <v>2290</v>
      </c>
      <c r="D462" s="11">
        <v>0</v>
      </c>
      <c r="E462" s="11" t="s">
        <v>2291</v>
      </c>
      <c r="F462" s="11">
        <v>24</v>
      </c>
      <c r="G462" s="10" t="s">
        <v>127</v>
      </c>
      <c r="H462" s="10" t="s">
        <v>119</v>
      </c>
      <c r="I462" s="11">
        <v>0</v>
      </c>
      <c r="J462" s="10" t="s">
        <v>2292</v>
      </c>
      <c r="K462" s="10" t="s">
        <v>355</v>
      </c>
      <c r="L462" s="10" t="s">
        <v>45</v>
      </c>
      <c r="M462" s="10" t="s">
        <v>2293</v>
      </c>
      <c r="N462" t="s">
        <v>130</v>
      </c>
      <c r="O462" s="11">
        <v>0</v>
      </c>
      <c r="P462" s="11">
        <v>8</v>
      </c>
      <c r="Q462" s="10" t="s">
        <v>65</v>
      </c>
      <c r="R462" s="10" t="s">
        <v>147</v>
      </c>
      <c r="S462" s="10" t="s">
        <v>148</v>
      </c>
      <c r="T462" s="4">
        <v>43619</v>
      </c>
      <c r="U462" s="4">
        <v>43733</v>
      </c>
      <c r="V462" s="11" t="s">
        <v>68</v>
      </c>
      <c r="W462" s="11" t="s">
        <v>80</v>
      </c>
      <c r="X462" s="10"/>
      <c r="Y462" s="10"/>
      <c r="Z462" s="11"/>
      <c r="AA462" s="10"/>
      <c r="AB462" s="10"/>
      <c r="AC462" s="10"/>
      <c r="AD462" s="11"/>
      <c r="AE462" s="1"/>
      <c r="AF462" s="11"/>
      <c r="AG462" s="11"/>
      <c r="AH462" s="11"/>
      <c r="AI462" s="10"/>
      <c r="AJ462" s="10" t="s">
        <v>81</v>
      </c>
      <c r="AK462" s="11">
        <v>10</v>
      </c>
      <c r="AL462" s="8" t="s">
        <v>58</v>
      </c>
    </row>
    <row r="463" spans="1:38" x14ac:dyDescent="0.3">
      <c r="A463" s="8">
        <v>462</v>
      </c>
      <c r="B463" s="9">
        <v>43759.535624999997</v>
      </c>
      <c r="C463" s="10" t="s">
        <v>2294</v>
      </c>
      <c r="D463" s="11" t="s">
        <v>2295</v>
      </c>
      <c r="E463" s="11" t="s">
        <v>2296</v>
      </c>
      <c r="F463" s="11">
        <v>35</v>
      </c>
      <c r="G463" s="10" t="s">
        <v>41</v>
      </c>
      <c r="H463" s="10" t="s">
        <v>119</v>
      </c>
      <c r="I463" s="11">
        <v>76185661</v>
      </c>
      <c r="J463" s="10" t="s">
        <v>2297</v>
      </c>
      <c r="K463" s="10" t="s">
        <v>194</v>
      </c>
      <c r="L463" s="10" t="s">
        <v>195</v>
      </c>
      <c r="M463" s="10" t="s">
        <v>2298</v>
      </c>
      <c r="N463" t="s">
        <v>186</v>
      </c>
      <c r="O463" s="11">
        <v>81893556</v>
      </c>
      <c r="P463" s="11">
        <v>11</v>
      </c>
      <c r="Q463" s="10" t="s">
        <v>65</v>
      </c>
      <c r="R463" s="10" t="s">
        <v>247</v>
      </c>
      <c r="S463" s="10" t="s">
        <v>461</v>
      </c>
      <c r="T463" s="4">
        <v>43704</v>
      </c>
      <c r="U463" s="4">
        <v>43791</v>
      </c>
      <c r="V463" s="11" t="s">
        <v>68</v>
      </c>
      <c r="W463" s="11" t="s">
        <v>80</v>
      </c>
      <c r="X463" s="10"/>
      <c r="Y463" s="10"/>
      <c r="Z463" s="11"/>
      <c r="AA463" s="10"/>
      <c r="AB463" s="10"/>
      <c r="AC463" s="10"/>
      <c r="AD463" s="11"/>
      <c r="AE463" s="1"/>
      <c r="AF463" s="11"/>
      <c r="AG463" s="11"/>
      <c r="AH463" s="11"/>
      <c r="AI463" s="10"/>
      <c r="AJ463" s="10" t="s">
        <v>81</v>
      </c>
      <c r="AK463" s="11">
        <v>10</v>
      </c>
      <c r="AL463" s="8" t="s">
        <v>58</v>
      </c>
    </row>
    <row r="464" spans="1:38" x14ac:dyDescent="0.3">
      <c r="A464" s="8">
        <v>463</v>
      </c>
      <c r="B464" s="9">
        <v>43787.469398148147</v>
      </c>
      <c r="C464" s="10" t="s">
        <v>2299</v>
      </c>
      <c r="D464" s="11" t="s">
        <v>2300</v>
      </c>
      <c r="E464" s="11" t="s">
        <v>2301</v>
      </c>
      <c r="F464" s="11">
        <v>17</v>
      </c>
      <c r="G464" s="10" t="s">
        <v>41</v>
      </c>
      <c r="H464" s="10" t="s">
        <v>119</v>
      </c>
      <c r="I464" s="11">
        <v>84473331</v>
      </c>
      <c r="J464" s="10" t="s">
        <v>2302</v>
      </c>
      <c r="K464" t="s">
        <v>64</v>
      </c>
      <c r="L464" t="s">
        <v>64</v>
      </c>
      <c r="M464" s="10" t="s">
        <v>2303</v>
      </c>
      <c r="N464" s="10" t="s">
        <v>47</v>
      </c>
      <c r="O464" s="11">
        <v>88876504</v>
      </c>
      <c r="P464" s="11">
        <v>9</v>
      </c>
      <c r="Q464" s="10" t="s">
        <v>65</v>
      </c>
      <c r="R464" s="10" t="s">
        <v>132</v>
      </c>
      <c r="S464" t="s">
        <v>133</v>
      </c>
      <c r="T464" s="4">
        <v>43739</v>
      </c>
      <c r="U464" s="4">
        <v>43809</v>
      </c>
      <c r="V464" s="11" t="s">
        <v>68</v>
      </c>
      <c r="W464" s="11" t="s">
        <v>80</v>
      </c>
      <c r="X464" s="10"/>
      <c r="Y464" s="10"/>
      <c r="Z464" s="11"/>
      <c r="AA464" s="10"/>
      <c r="AB464" s="10"/>
      <c r="AC464" s="10"/>
      <c r="AD464" s="11"/>
      <c r="AE464" s="1"/>
      <c r="AF464" s="11"/>
      <c r="AG464" s="11"/>
      <c r="AH464" s="11"/>
      <c r="AI464" s="10"/>
      <c r="AJ464" s="10" t="s">
        <v>81</v>
      </c>
      <c r="AK464" s="11">
        <v>10</v>
      </c>
      <c r="AL464" s="8" t="s">
        <v>58</v>
      </c>
    </row>
    <row r="465" spans="1:38" x14ac:dyDescent="0.3">
      <c r="A465" s="8">
        <v>464</v>
      </c>
      <c r="B465" s="9">
        <v>43748.911423611113</v>
      </c>
      <c r="C465" s="10" t="s">
        <v>2304</v>
      </c>
      <c r="D465" s="11" t="s">
        <v>2305</v>
      </c>
      <c r="E465" s="11" t="s">
        <v>2306</v>
      </c>
      <c r="F465" s="11">
        <v>26</v>
      </c>
      <c r="G465" s="10" t="s">
        <v>41</v>
      </c>
      <c r="H465" s="10" t="s">
        <v>119</v>
      </c>
      <c r="I465" s="11">
        <v>85548110</v>
      </c>
      <c r="J465" s="10" t="s">
        <v>2307</v>
      </c>
      <c r="K465" s="10" t="s">
        <v>145</v>
      </c>
      <c r="L465" s="10" t="s">
        <v>45</v>
      </c>
      <c r="M465" s="10" t="s">
        <v>2308</v>
      </c>
      <c r="N465" s="10" t="s">
        <v>47</v>
      </c>
      <c r="O465" s="11">
        <v>0</v>
      </c>
      <c r="P465" s="11">
        <v>6</v>
      </c>
      <c r="Q465" s="10" t="s">
        <v>170</v>
      </c>
      <c r="R465" s="10" t="s">
        <v>147</v>
      </c>
      <c r="S465" s="10" t="s">
        <v>148</v>
      </c>
      <c r="T465" s="4">
        <v>43622</v>
      </c>
      <c r="U465" s="4">
        <v>43737</v>
      </c>
      <c r="V465" s="11" t="s">
        <v>68</v>
      </c>
      <c r="W465" s="11" t="s">
        <v>80</v>
      </c>
      <c r="X465" s="10"/>
      <c r="Y465" s="10"/>
      <c r="Z465" s="11"/>
      <c r="AA465" s="10"/>
      <c r="AB465" s="10"/>
      <c r="AC465" s="10"/>
      <c r="AD465" s="11"/>
      <c r="AE465" s="1"/>
      <c r="AF465" s="11"/>
      <c r="AG465" s="11"/>
      <c r="AH465" s="11"/>
      <c r="AI465" s="10"/>
      <c r="AJ465" s="10" t="s">
        <v>81</v>
      </c>
      <c r="AK465" s="11">
        <v>10</v>
      </c>
      <c r="AL465" s="8" t="s">
        <v>58</v>
      </c>
    </row>
    <row r="466" spans="1:38" x14ac:dyDescent="0.3">
      <c r="A466" s="8">
        <v>465</v>
      </c>
      <c r="B466" s="9">
        <v>43789.512141203704</v>
      </c>
      <c r="C466" s="10" t="s">
        <v>2309</v>
      </c>
      <c r="D466" s="11" t="s">
        <v>2310</v>
      </c>
      <c r="E466" s="11" t="s">
        <v>2311</v>
      </c>
      <c r="F466" s="11">
        <v>21</v>
      </c>
      <c r="G466" s="10" t="s">
        <v>41</v>
      </c>
      <c r="H466" s="10" t="s">
        <v>119</v>
      </c>
      <c r="I466" s="11">
        <v>76921462</v>
      </c>
      <c r="J466" s="10" t="s">
        <v>2132</v>
      </c>
      <c r="K466" s="10" t="s">
        <v>743</v>
      </c>
      <c r="L466" s="10" t="s">
        <v>552</v>
      </c>
      <c r="M466" s="10" t="s">
        <v>2312</v>
      </c>
      <c r="N466" t="s">
        <v>186</v>
      </c>
      <c r="O466" s="11">
        <v>76921462</v>
      </c>
      <c r="P466" s="11">
        <v>9</v>
      </c>
      <c r="Q466" s="10" t="s">
        <v>65</v>
      </c>
      <c r="R466" s="10" t="s">
        <v>49</v>
      </c>
      <c r="S466" s="10" t="s">
        <v>50</v>
      </c>
      <c r="T466" s="4">
        <v>43738</v>
      </c>
      <c r="U466" s="4">
        <v>43759</v>
      </c>
      <c r="V466" s="11" t="s">
        <v>51</v>
      </c>
      <c r="W466" s="11" t="s">
        <v>80</v>
      </c>
      <c r="X466" s="10"/>
      <c r="Y466" s="10"/>
      <c r="Z466" s="11"/>
      <c r="AA466" s="10"/>
      <c r="AB466" s="10"/>
      <c r="AC466" s="10"/>
      <c r="AD466" s="11"/>
      <c r="AE466" s="1"/>
      <c r="AF466" s="11"/>
      <c r="AG466" s="11"/>
      <c r="AH466" s="11"/>
      <c r="AI466" s="10"/>
      <c r="AJ466" s="10" t="s">
        <v>81</v>
      </c>
      <c r="AK466" s="11">
        <v>10</v>
      </c>
      <c r="AL466" s="8" t="s">
        <v>58</v>
      </c>
    </row>
    <row r="467" spans="1:38" x14ac:dyDescent="0.3">
      <c r="A467" s="8">
        <v>466</v>
      </c>
      <c r="B467" s="12">
        <v>43449</v>
      </c>
      <c r="C467" t="s">
        <v>2313</v>
      </c>
      <c r="D467" s="8" t="s">
        <v>2314</v>
      </c>
      <c r="E467" s="12">
        <v>34116</v>
      </c>
      <c r="F467" s="8">
        <v>25</v>
      </c>
      <c r="G467" t="s">
        <v>111</v>
      </c>
      <c r="H467" t="s">
        <v>42</v>
      </c>
      <c r="I467" s="8">
        <v>85390048</v>
      </c>
      <c r="J467" t="s">
        <v>2315</v>
      </c>
      <c r="K467" t="s">
        <v>113</v>
      </c>
      <c r="L467" t="s">
        <v>113</v>
      </c>
      <c r="O467" s="8">
        <v>89705603</v>
      </c>
      <c r="P467" s="8">
        <v>9</v>
      </c>
      <c r="Q467" s="18" t="s">
        <v>65</v>
      </c>
      <c r="R467" t="s">
        <v>78</v>
      </c>
      <c r="S467" t="s">
        <v>114</v>
      </c>
      <c r="T467" s="6">
        <v>43344</v>
      </c>
      <c r="U467" s="6">
        <v>43450</v>
      </c>
      <c r="V467" s="8" t="s">
        <v>51</v>
      </c>
      <c r="W467" s="8" t="s">
        <v>80</v>
      </c>
      <c r="AE467" s="20"/>
      <c r="AF467" s="19"/>
      <c r="AK467" s="8">
        <v>8</v>
      </c>
      <c r="AL467" s="8" t="s">
        <v>71</v>
      </c>
    </row>
    <row r="468" spans="1:38" x14ac:dyDescent="0.3">
      <c r="A468" s="8">
        <v>467</v>
      </c>
      <c r="B468" s="9">
        <v>43748.712708333333</v>
      </c>
      <c r="C468" s="10" t="s">
        <v>2316</v>
      </c>
      <c r="D468" s="11" t="s">
        <v>2317</v>
      </c>
      <c r="E468" s="11" t="s">
        <v>2318</v>
      </c>
      <c r="F468" s="11">
        <v>26</v>
      </c>
      <c r="G468" s="10" t="s">
        <v>143</v>
      </c>
      <c r="H468" s="10" t="s">
        <v>119</v>
      </c>
      <c r="I468" s="11">
        <v>87452993</v>
      </c>
      <c r="J468" s="10" t="s">
        <v>2319</v>
      </c>
      <c r="K468" s="10" t="s">
        <v>355</v>
      </c>
      <c r="L468" s="10" t="s">
        <v>45</v>
      </c>
      <c r="M468" s="10" t="s">
        <v>2320</v>
      </c>
      <c r="N468" t="s">
        <v>130</v>
      </c>
      <c r="O468" s="11">
        <v>0</v>
      </c>
      <c r="P468" s="11">
        <v>9</v>
      </c>
      <c r="Q468" s="10" t="s">
        <v>65</v>
      </c>
      <c r="R468" s="10" t="s">
        <v>147</v>
      </c>
      <c r="S468" s="10" t="s">
        <v>560</v>
      </c>
      <c r="T468" s="4">
        <v>43620</v>
      </c>
      <c r="U468" s="4">
        <v>43731</v>
      </c>
      <c r="V468" s="11" t="s">
        <v>68</v>
      </c>
      <c r="W468" s="11" t="s">
        <v>80</v>
      </c>
      <c r="X468" s="10"/>
      <c r="Y468" s="10"/>
      <c r="Z468" s="11"/>
      <c r="AA468" s="10"/>
      <c r="AB468" s="10"/>
      <c r="AC468" s="10"/>
      <c r="AD468" s="11"/>
      <c r="AE468" s="1"/>
      <c r="AF468" s="11"/>
      <c r="AG468" s="11"/>
      <c r="AH468" s="11"/>
      <c r="AI468" s="10"/>
      <c r="AJ468" s="10" t="s">
        <v>81</v>
      </c>
      <c r="AK468" s="11">
        <v>10</v>
      </c>
      <c r="AL468" s="8" t="s">
        <v>58</v>
      </c>
    </row>
    <row r="469" spans="1:38" x14ac:dyDescent="0.3">
      <c r="A469" s="8">
        <v>468</v>
      </c>
      <c r="B469" s="9">
        <v>43759.539560185185</v>
      </c>
      <c r="C469" s="10" t="s">
        <v>2321</v>
      </c>
      <c r="D469" s="11" t="s">
        <v>2322</v>
      </c>
      <c r="E469" s="11" t="s">
        <v>2323</v>
      </c>
      <c r="F469" s="11">
        <v>55</v>
      </c>
      <c r="G469" s="10" t="s">
        <v>41</v>
      </c>
      <c r="H469" s="10" t="s">
        <v>119</v>
      </c>
      <c r="I469" s="11">
        <v>84525182</v>
      </c>
      <c r="J469" s="10" t="s">
        <v>2324</v>
      </c>
      <c r="K469" s="10" t="s">
        <v>194</v>
      </c>
      <c r="L469" s="10" t="s">
        <v>195</v>
      </c>
      <c r="M469" s="10" t="s">
        <v>2325</v>
      </c>
      <c r="N469" t="s">
        <v>186</v>
      </c>
      <c r="O469" s="11">
        <v>81712693</v>
      </c>
      <c r="P469" s="11">
        <v>11</v>
      </c>
      <c r="Q469" s="10" t="s">
        <v>65</v>
      </c>
      <c r="R469" s="10" t="s">
        <v>247</v>
      </c>
      <c r="S469" s="10" t="s">
        <v>461</v>
      </c>
      <c r="T469" s="4">
        <v>43704</v>
      </c>
      <c r="U469" s="4">
        <v>43791</v>
      </c>
      <c r="V469" s="11" t="s">
        <v>68</v>
      </c>
      <c r="W469" s="11" t="s">
        <v>80</v>
      </c>
      <c r="X469" s="10"/>
      <c r="Y469" s="10"/>
      <c r="Z469" s="11"/>
      <c r="AA469" s="10"/>
      <c r="AB469" s="10"/>
      <c r="AC469" s="10"/>
      <c r="AD469" s="11"/>
      <c r="AE469" s="1"/>
      <c r="AF469" s="11"/>
      <c r="AG469" s="11"/>
      <c r="AH469" s="11"/>
      <c r="AI469" s="10"/>
      <c r="AJ469" s="10" t="s">
        <v>81</v>
      </c>
      <c r="AK469" s="11">
        <v>10</v>
      </c>
      <c r="AL469" s="8" t="s">
        <v>58</v>
      </c>
    </row>
    <row r="470" spans="1:38" x14ac:dyDescent="0.3">
      <c r="A470" s="8">
        <v>469</v>
      </c>
      <c r="B470" s="9">
        <v>43763.592094907406</v>
      </c>
      <c r="C470" s="10" t="s">
        <v>2326</v>
      </c>
      <c r="D470" s="11" t="s">
        <v>2327</v>
      </c>
      <c r="E470" s="13">
        <v>20180</v>
      </c>
      <c r="F470" s="11">
        <v>64</v>
      </c>
      <c r="G470" s="10" t="s">
        <v>41</v>
      </c>
      <c r="H470" s="10" t="s">
        <v>119</v>
      </c>
      <c r="I470" s="11">
        <v>82669511</v>
      </c>
      <c r="J470" s="10" t="s">
        <v>2328</v>
      </c>
      <c r="K470" t="s">
        <v>2329</v>
      </c>
      <c r="L470" t="s">
        <v>244</v>
      </c>
      <c r="M470" s="10" t="s">
        <v>2330</v>
      </c>
      <c r="N470" t="s">
        <v>186</v>
      </c>
      <c r="O470" s="11">
        <v>82190171</v>
      </c>
      <c r="P470" s="11">
        <v>5</v>
      </c>
      <c r="Q470" s="10" t="s">
        <v>48</v>
      </c>
      <c r="R470" s="10" t="s">
        <v>197</v>
      </c>
      <c r="S470" t="s">
        <v>191</v>
      </c>
      <c r="T470" s="4">
        <v>43716</v>
      </c>
      <c r="U470" s="4">
        <v>43796</v>
      </c>
      <c r="V470" s="11" t="s">
        <v>68</v>
      </c>
      <c r="W470" s="11" t="s">
        <v>80</v>
      </c>
      <c r="X470" s="10"/>
      <c r="Y470" s="10"/>
      <c r="Z470" s="11"/>
      <c r="AA470" s="10"/>
      <c r="AB470" s="10"/>
      <c r="AC470" s="10"/>
      <c r="AD470" s="11"/>
      <c r="AE470" s="1"/>
      <c r="AF470" s="11"/>
      <c r="AG470" s="11"/>
      <c r="AH470" s="11"/>
      <c r="AI470" s="10"/>
      <c r="AJ470" s="10" t="s">
        <v>81</v>
      </c>
      <c r="AK470" s="11">
        <v>10</v>
      </c>
      <c r="AL470" s="8" t="s">
        <v>58</v>
      </c>
    </row>
    <row r="471" spans="1:38" x14ac:dyDescent="0.3">
      <c r="A471" s="8">
        <v>470</v>
      </c>
      <c r="B471" s="12">
        <v>43656.411689814813</v>
      </c>
      <c r="C471" t="s">
        <v>2331</v>
      </c>
      <c r="D471" s="8" t="s">
        <v>2332</v>
      </c>
      <c r="E471" s="8" t="s">
        <v>2333</v>
      </c>
      <c r="F471" s="8">
        <v>38</v>
      </c>
      <c r="G471" t="s">
        <v>127</v>
      </c>
      <c r="H471" t="s">
        <v>119</v>
      </c>
      <c r="I471" s="8">
        <v>88071870</v>
      </c>
      <c r="K471" s="10" t="s">
        <v>1103</v>
      </c>
      <c r="L471" s="10" t="s">
        <v>64</v>
      </c>
      <c r="M471" t="s">
        <v>2334</v>
      </c>
      <c r="N471" t="s">
        <v>130</v>
      </c>
      <c r="O471" s="8">
        <v>88776454</v>
      </c>
      <c r="P471" s="8">
        <v>6</v>
      </c>
      <c r="Q471" t="s">
        <v>170</v>
      </c>
      <c r="R471" t="s">
        <v>207</v>
      </c>
      <c r="S471" s="10" t="s">
        <v>171</v>
      </c>
      <c r="T471" s="4">
        <v>43578</v>
      </c>
      <c r="U471" s="4">
        <v>43618</v>
      </c>
      <c r="V471" s="8" t="s">
        <v>68</v>
      </c>
      <c r="W471" s="8" t="s">
        <v>80</v>
      </c>
      <c r="AE471" s="2"/>
      <c r="AJ471" t="s">
        <v>81</v>
      </c>
      <c r="AK471" s="8">
        <v>10</v>
      </c>
      <c r="AL471" s="8" t="s">
        <v>92</v>
      </c>
    </row>
    <row r="472" spans="1:38" x14ac:dyDescent="0.3">
      <c r="A472" s="8">
        <v>471</v>
      </c>
      <c r="B472" s="9">
        <v>43748.687361111108</v>
      </c>
      <c r="C472" s="10" t="s">
        <v>2335</v>
      </c>
      <c r="D472" s="11" t="s">
        <v>2336</v>
      </c>
      <c r="E472" s="11" t="s">
        <v>2337</v>
      </c>
      <c r="F472" s="11">
        <v>28</v>
      </c>
      <c r="G472" s="10" t="s">
        <v>127</v>
      </c>
      <c r="H472" s="10" t="s">
        <v>119</v>
      </c>
      <c r="I472" s="11">
        <v>57894420</v>
      </c>
      <c r="J472" s="10" t="s">
        <v>2338</v>
      </c>
      <c r="K472" s="10" t="s">
        <v>355</v>
      </c>
      <c r="L472" s="10" t="s">
        <v>45</v>
      </c>
      <c r="M472" s="10" t="s">
        <v>2339</v>
      </c>
      <c r="N472" t="s">
        <v>130</v>
      </c>
      <c r="O472" s="11">
        <v>57894420</v>
      </c>
      <c r="P472" s="11">
        <v>11</v>
      </c>
      <c r="Q472" s="10" t="s">
        <v>65</v>
      </c>
      <c r="R472" s="10" t="s">
        <v>147</v>
      </c>
      <c r="S472" s="10" t="s">
        <v>148</v>
      </c>
      <c r="T472" s="4">
        <v>43619</v>
      </c>
      <c r="U472" s="4">
        <v>43733</v>
      </c>
      <c r="V472" s="11" t="s">
        <v>68</v>
      </c>
      <c r="W472" s="11" t="s">
        <v>80</v>
      </c>
      <c r="X472" s="10"/>
      <c r="Y472" s="10"/>
      <c r="Z472" s="11"/>
      <c r="AA472" s="10"/>
      <c r="AB472" s="10"/>
      <c r="AC472" s="10"/>
      <c r="AD472" s="11"/>
      <c r="AE472" s="1"/>
      <c r="AF472" s="11"/>
      <c r="AG472" s="11"/>
      <c r="AH472" s="11"/>
      <c r="AI472" s="10"/>
      <c r="AJ472" s="10" t="s">
        <v>81</v>
      </c>
      <c r="AK472" s="11">
        <v>10</v>
      </c>
      <c r="AL472" s="8" t="s">
        <v>58</v>
      </c>
    </row>
    <row r="473" spans="1:38" x14ac:dyDescent="0.3">
      <c r="A473" s="8">
        <v>472</v>
      </c>
      <c r="B473" s="9">
        <v>43791.51761574074</v>
      </c>
      <c r="C473" s="10" t="s">
        <v>2340</v>
      </c>
      <c r="D473" s="11" t="s">
        <v>2341</v>
      </c>
      <c r="E473" s="11" t="s">
        <v>2342</v>
      </c>
      <c r="F473" s="11">
        <v>39</v>
      </c>
      <c r="G473" s="10" t="s">
        <v>41</v>
      </c>
      <c r="H473" s="10" t="s">
        <v>119</v>
      </c>
      <c r="I473" s="11">
        <v>84194531</v>
      </c>
      <c r="J473" s="10" t="s">
        <v>2343</v>
      </c>
      <c r="K473" s="10" t="s">
        <v>145</v>
      </c>
      <c r="L473" s="10" t="s">
        <v>45</v>
      </c>
      <c r="M473" s="10" t="s">
        <v>2344</v>
      </c>
      <c r="N473" s="10" t="s">
        <v>425</v>
      </c>
      <c r="O473" s="11">
        <v>86345370</v>
      </c>
      <c r="P473" s="11">
        <v>11</v>
      </c>
      <c r="Q473" s="10" t="s">
        <v>65</v>
      </c>
      <c r="R473" s="10" t="s">
        <v>49</v>
      </c>
      <c r="S473" s="10" t="s">
        <v>203</v>
      </c>
      <c r="T473" s="4">
        <v>43734</v>
      </c>
      <c r="U473" s="4">
        <v>43777</v>
      </c>
      <c r="V473" s="11" t="s">
        <v>51</v>
      </c>
      <c r="W473" s="11" t="s">
        <v>80</v>
      </c>
      <c r="X473" s="10"/>
      <c r="Y473" s="10"/>
      <c r="Z473" s="11"/>
      <c r="AA473" s="10"/>
      <c r="AB473" s="10"/>
      <c r="AC473" s="10"/>
      <c r="AD473" s="11"/>
      <c r="AE473" s="1"/>
      <c r="AF473" s="11"/>
      <c r="AG473" s="11"/>
      <c r="AH473" s="11"/>
      <c r="AI473" s="10"/>
      <c r="AJ473" s="10" t="s">
        <v>157</v>
      </c>
      <c r="AK473" s="11">
        <v>10</v>
      </c>
      <c r="AL473" s="8" t="s">
        <v>58</v>
      </c>
    </row>
    <row r="474" spans="1:38" x14ac:dyDescent="0.3">
      <c r="A474" s="8">
        <v>473</v>
      </c>
      <c r="B474" s="9">
        <v>43787.411574074074</v>
      </c>
      <c r="C474" s="10" t="s">
        <v>2345</v>
      </c>
      <c r="D474" s="11" t="s">
        <v>166</v>
      </c>
      <c r="E474" s="11" t="s">
        <v>2346</v>
      </c>
      <c r="F474" s="11">
        <v>14</v>
      </c>
      <c r="G474" s="10" t="s">
        <v>41</v>
      </c>
      <c r="H474" s="10" t="s">
        <v>42</v>
      </c>
      <c r="I474" s="11">
        <v>75185162</v>
      </c>
      <c r="J474" s="10" t="s">
        <v>2347</v>
      </c>
      <c r="K474" t="s">
        <v>64</v>
      </c>
      <c r="L474" t="s">
        <v>64</v>
      </c>
      <c r="M474" s="10" t="s">
        <v>2348</v>
      </c>
      <c r="N474" s="10" t="s">
        <v>47</v>
      </c>
      <c r="O474" s="11">
        <v>75185162</v>
      </c>
      <c r="P474" s="11">
        <v>2</v>
      </c>
      <c r="Q474" s="10" t="s">
        <v>170</v>
      </c>
      <c r="R474" s="10" t="s">
        <v>132</v>
      </c>
      <c r="S474" s="10" t="s">
        <v>171</v>
      </c>
      <c r="T474" s="4">
        <v>43739</v>
      </c>
      <c r="U474" s="4">
        <v>43809</v>
      </c>
      <c r="V474" s="11" t="s">
        <v>134</v>
      </c>
      <c r="W474" s="11" t="s">
        <v>80</v>
      </c>
      <c r="X474" s="10"/>
      <c r="Y474" s="10"/>
      <c r="Z474" s="11"/>
      <c r="AA474" s="10"/>
      <c r="AB474" s="10"/>
      <c r="AC474" s="10"/>
      <c r="AD474" s="11"/>
      <c r="AE474" s="1"/>
      <c r="AF474" s="11"/>
      <c r="AG474" s="11"/>
      <c r="AH474" s="11"/>
      <c r="AI474" s="10"/>
      <c r="AJ474" s="10" t="s">
        <v>81</v>
      </c>
      <c r="AK474" s="11">
        <v>10</v>
      </c>
      <c r="AL474" s="8" t="s">
        <v>58</v>
      </c>
    </row>
    <row r="475" spans="1:38" x14ac:dyDescent="0.3">
      <c r="A475" s="8">
        <v>474</v>
      </c>
      <c r="B475" s="9">
        <v>43783.604259259257</v>
      </c>
      <c r="C475" s="10" t="s">
        <v>2349</v>
      </c>
      <c r="D475" s="11" t="s">
        <v>2350</v>
      </c>
      <c r="E475" s="11" t="s">
        <v>2351</v>
      </c>
      <c r="F475" s="11">
        <v>31</v>
      </c>
      <c r="G475" s="10" t="s">
        <v>127</v>
      </c>
      <c r="H475" s="10" t="s">
        <v>42</v>
      </c>
      <c r="I475" s="11">
        <v>75280022</v>
      </c>
      <c r="J475" s="10" t="s">
        <v>2352</v>
      </c>
      <c r="K475" s="10" t="s">
        <v>552</v>
      </c>
      <c r="L475" s="10" t="s">
        <v>552</v>
      </c>
      <c r="M475" s="10" t="s">
        <v>2353</v>
      </c>
      <c r="N475" s="10" t="s">
        <v>47</v>
      </c>
      <c r="O475" s="11">
        <v>85961242</v>
      </c>
      <c r="P475" s="11">
        <v>6</v>
      </c>
      <c r="Q475" s="10" t="s">
        <v>170</v>
      </c>
      <c r="R475" s="10" t="s">
        <v>49</v>
      </c>
      <c r="S475" s="10" t="s">
        <v>203</v>
      </c>
      <c r="T475" s="4">
        <v>43748</v>
      </c>
      <c r="U475" s="4">
        <v>43791</v>
      </c>
      <c r="V475" s="11" t="s">
        <v>68</v>
      </c>
      <c r="W475" s="11" t="s">
        <v>52</v>
      </c>
      <c r="X475" t="s">
        <v>212</v>
      </c>
      <c r="Y475" s="10" t="s">
        <v>2354</v>
      </c>
      <c r="Z475" s="11"/>
      <c r="AA475" s="10" t="s">
        <v>2355</v>
      </c>
      <c r="AB475" s="10" t="s">
        <v>55</v>
      </c>
      <c r="AC475" s="10" t="s">
        <v>369</v>
      </c>
      <c r="AD475" s="11" t="s">
        <v>52</v>
      </c>
      <c r="AE475" s="1">
        <v>4420</v>
      </c>
      <c r="AF475" s="11">
        <v>1</v>
      </c>
      <c r="AG475" s="11">
        <v>5</v>
      </c>
      <c r="AH475" s="11">
        <v>6</v>
      </c>
      <c r="AI475" s="10" t="s">
        <v>91</v>
      </c>
      <c r="AJ475" s="10"/>
      <c r="AK475" s="11">
        <v>10</v>
      </c>
      <c r="AL475" s="8" t="s">
        <v>58</v>
      </c>
    </row>
    <row r="476" spans="1:38" x14ac:dyDescent="0.3">
      <c r="A476" s="8">
        <v>475</v>
      </c>
      <c r="B476" s="9">
        <v>43773.32675925926</v>
      </c>
      <c r="C476" s="10" t="s">
        <v>2356</v>
      </c>
      <c r="D476" s="11" t="s">
        <v>2357</v>
      </c>
      <c r="E476" s="13">
        <v>35457</v>
      </c>
      <c r="F476" s="11">
        <v>22</v>
      </c>
      <c r="G476" s="10" t="s">
        <v>41</v>
      </c>
      <c r="H476" s="10" t="s">
        <v>42</v>
      </c>
      <c r="I476" s="11">
        <v>77951870</v>
      </c>
      <c r="J476" s="10" t="s">
        <v>2358</v>
      </c>
      <c r="K476" t="s">
        <v>322</v>
      </c>
      <c r="L476" t="s">
        <v>113</v>
      </c>
      <c r="M476" s="10" t="s">
        <v>2359</v>
      </c>
      <c r="N476" t="s">
        <v>186</v>
      </c>
      <c r="O476" s="11">
        <v>89596965</v>
      </c>
      <c r="P476" s="11">
        <v>12</v>
      </c>
      <c r="Q476" s="10" t="s">
        <v>106</v>
      </c>
      <c r="R476" s="10" t="s">
        <v>78</v>
      </c>
      <c r="S476" s="10" t="s">
        <v>79</v>
      </c>
      <c r="T476" s="4">
        <v>43731</v>
      </c>
      <c r="U476" s="4">
        <v>43805</v>
      </c>
      <c r="V476" s="11" t="s">
        <v>68</v>
      </c>
      <c r="W476" s="11" t="s">
        <v>80</v>
      </c>
      <c r="X476" s="10"/>
      <c r="Y476" s="10"/>
      <c r="Z476" s="11"/>
      <c r="AA476" s="10"/>
      <c r="AB476" s="10"/>
      <c r="AC476" s="10"/>
      <c r="AD476" s="11"/>
      <c r="AE476" s="1"/>
      <c r="AF476" s="11"/>
      <c r="AG476" s="11"/>
      <c r="AH476" s="11"/>
      <c r="AI476" s="10"/>
      <c r="AJ476" s="10" t="s">
        <v>108</v>
      </c>
      <c r="AK476" s="11">
        <v>10</v>
      </c>
      <c r="AL476" s="8" t="s">
        <v>58</v>
      </c>
    </row>
    <row r="477" spans="1:38" x14ac:dyDescent="0.3">
      <c r="A477" s="8">
        <v>476</v>
      </c>
      <c r="B477" s="12">
        <v>43650.478217592594</v>
      </c>
      <c r="C477" t="s">
        <v>2360</v>
      </c>
      <c r="E477" s="8" t="s">
        <v>2361</v>
      </c>
      <c r="F477" s="8">
        <v>19</v>
      </c>
      <c r="G477" t="s">
        <v>41</v>
      </c>
      <c r="H477" t="s">
        <v>42</v>
      </c>
      <c r="I477" s="8">
        <v>77815862</v>
      </c>
      <c r="L477" s="10" t="s">
        <v>64</v>
      </c>
      <c r="M477" t="s">
        <v>2362</v>
      </c>
      <c r="N477" t="s">
        <v>90</v>
      </c>
      <c r="O477" s="8">
        <v>77815862</v>
      </c>
      <c r="P477" s="8">
        <v>11</v>
      </c>
      <c r="Q477" t="s">
        <v>65</v>
      </c>
      <c r="R477" t="s">
        <v>155</v>
      </c>
      <c r="S477" s="10" t="s">
        <v>156</v>
      </c>
      <c r="T477" s="4">
        <v>43619</v>
      </c>
      <c r="U477" s="4">
        <v>43686</v>
      </c>
      <c r="V477" s="8" t="s">
        <v>68</v>
      </c>
      <c r="W477" s="8" t="s">
        <v>80</v>
      </c>
      <c r="AE477" s="2"/>
      <c r="AJ477" t="s">
        <v>81</v>
      </c>
      <c r="AK477" s="8">
        <v>10</v>
      </c>
      <c r="AL477" s="8" t="s">
        <v>92</v>
      </c>
    </row>
    <row r="478" spans="1:38" x14ac:dyDescent="0.3">
      <c r="A478" s="8">
        <v>477</v>
      </c>
      <c r="B478" s="12">
        <v>43449</v>
      </c>
      <c r="C478" s="18" t="s">
        <v>2363</v>
      </c>
      <c r="E478" s="12">
        <v>37878</v>
      </c>
      <c r="F478" s="16">
        <v>15</v>
      </c>
      <c r="G478" s="18" t="s">
        <v>61</v>
      </c>
      <c r="H478" s="18" t="s">
        <v>42</v>
      </c>
      <c r="I478" s="17">
        <v>88789764</v>
      </c>
      <c r="J478" s="18" t="s">
        <v>2364</v>
      </c>
      <c r="K478" s="18" t="s">
        <v>64</v>
      </c>
      <c r="L478" s="18" t="s">
        <v>64</v>
      </c>
      <c r="O478" s="17">
        <v>88789764</v>
      </c>
      <c r="P478" s="8">
        <v>9</v>
      </c>
      <c r="Q478" s="18" t="s">
        <v>65</v>
      </c>
      <c r="R478" s="18" t="s">
        <v>132</v>
      </c>
      <c r="S478" s="18" t="s">
        <v>171</v>
      </c>
      <c r="T478" s="6">
        <v>43367</v>
      </c>
      <c r="U478" s="6">
        <v>43413</v>
      </c>
      <c r="V478" s="8" t="s">
        <v>51</v>
      </c>
      <c r="W478" s="8" t="s">
        <v>80</v>
      </c>
      <c r="X478" s="18"/>
      <c r="Y478" s="18"/>
      <c r="AA478" s="18"/>
      <c r="AB478" s="18"/>
      <c r="AC478" s="18"/>
      <c r="AE478" s="21"/>
      <c r="AF478" s="19"/>
      <c r="AI478" s="18"/>
      <c r="AJ478" s="18" t="s">
        <v>157</v>
      </c>
      <c r="AK478" s="8">
        <v>10</v>
      </c>
      <c r="AL478" s="8" t="s">
        <v>71</v>
      </c>
    </row>
    <row r="479" spans="1:38" x14ac:dyDescent="0.3">
      <c r="A479" s="8">
        <v>478</v>
      </c>
      <c r="B479" s="12">
        <v>43685.66300925926</v>
      </c>
      <c r="C479" t="s">
        <v>2365</v>
      </c>
      <c r="D479" s="8" t="s">
        <v>2366</v>
      </c>
      <c r="E479" s="8" t="s">
        <v>2367</v>
      </c>
      <c r="F479" s="8">
        <v>32</v>
      </c>
      <c r="G479" s="10" t="s">
        <v>143</v>
      </c>
      <c r="H479" t="s">
        <v>42</v>
      </c>
      <c r="I479" s="8">
        <v>89917589</v>
      </c>
      <c r="J479" t="s">
        <v>2368</v>
      </c>
      <c r="K479" s="10" t="s">
        <v>2369</v>
      </c>
      <c r="L479" s="10" t="s">
        <v>64</v>
      </c>
      <c r="M479" t="s">
        <v>2370</v>
      </c>
      <c r="N479" s="10" t="s">
        <v>425</v>
      </c>
      <c r="O479" s="8">
        <v>88644205</v>
      </c>
      <c r="P479" s="8">
        <v>5</v>
      </c>
      <c r="Q479" t="s">
        <v>48</v>
      </c>
      <c r="R479" t="s">
        <v>49</v>
      </c>
      <c r="S479" s="10" t="s">
        <v>203</v>
      </c>
      <c r="T479" s="4">
        <v>43627</v>
      </c>
      <c r="U479" s="4">
        <v>43677</v>
      </c>
      <c r="V479" s="8" t="s">
        <v>134</v>
      </c>
      <c r="W479" s="8" t="s">
        <v>52</v>
      </c>
      <c r="X479" t="s">
        <v>426</v>
      </c>
      <c r="Y479" t="s">
        <v>2371</v>
      </c>
      <c r="Z479" s="8">
        <v>22209801</v>
      </c>
      <c r="AA479" t="s">
        <v>2372</v>
      </c>
      <c r="AB479" t="s">
        <v>489</v>
      </c>
      <c r="AC479" t="s">
        <v>543</v>
      </c>
      <c r="AD479" s="8" t="s">
        <v>52</v>
      </c>
      <c r="AE479" s="2">
        <v>5200</v>
      </c>
      <c r="AF479" s="8">
        <v>3</v>
      </c>
      <c r="AG479" s="8">
        <v>6</v>
      </c>
      <c r="AH479" s="8">
        <v>8</v>
      </c>
      <c r="AI479" t="s">
        <v>57</v>
      </c>
      <c r="AK479" s="8">
        <v>9</v>
      </c>
      <c r="AL479" s="8" t="s">
        <v>92</v>
      </c>
    </row>
    <row r="480" spans="1:38" x14ac:dyDescent="0.3">
      <c r="A480" s="8">
        <v>479</v>
      </c>
      <c r="B480" s="9">
        <v>43748.632638888892</v>
      </c>
      <c r="C480" s="10" t="s">
        <v>2373</v>
      </c>
      <c r="D480" s="11" t="s">
        <v>2374</v>
      </c>
      <c r="E480" s="11" t="s">
        <v>2375</v>
      </c>
      <c r="F480" s="11">
        <v>23</v>
      </c>
      <c r="G480" s="10" t="s">
        <v>143</v>
      </c>
      <c r="H480" s="10" t="s">
        <v>119</v>
      </c>
      <c r="I480" s="11">
        <v>57192870</v>
      </c>
      <c r="J480" s="10" t="s">
        <v>2376</v>
      </c>
      <c r="K480" s="10" t="s">
        <v>355</v>
      </c>
      <c r="L480" s="10" t="s">
        <v>45</v>
      </c>
      <c r="M480" s="10" t="s">
        <v>2377</v>
      </c>
      <c r="N480" t="s">
        <v>130</v>
      </c>
      <c r="O480" s="11">
        <v>57192870</v>
      </c>
      <c r="P480" s="11">
        <v>6</v>
      </c>
      <c r="Q480" s="10" t="s">
        <v>170</v>
      </c>
      <c r="R480" s="10" t="s">
        <v>147</v>
      </c>
      <c r="S480" s="10" t="s">
        <v>148</v>
      </c>
      <c r="T480" s="4">
        <v>43619</v>
      </c>
      <c r="U480" s="4">
        <v>43733</v>
      </c>
      <c r="V480" s="11" t="s">
        <v>68</v>
      </c>
      <c r="W480" s="11" t="s">
        <v>80</v>
      </c>
      <c r="X480" s="10"/>
      <c r="Y480" s="10"/>
      <c r="Z480" s="11"/>
      <c r="AA480" s="10"/>
      <c r="AB480" s="10"/>
      <c r="AC480" s="10"/>
      <c r="AD480" s="11"/>
      <c r="AE480" s="1"/>
      <c r="AF480" s="11"/>
      <c r="AG480" s="11"/>
      <c r="AH480" s="11"/>
      <c r="AI480" s="10"/>
      <c r="AJ480" s="10" t="s">
        <v>81</v>
      </c>
      <c r="AK480" s="11">
        <v>10</v>
      </c>
      <c r="AL480" s="8" t="s">
        <v>58</v>
      </c>
    </row>
    <row r="481" spans="1:38" x14ac:dyDescent="0.3">
      <c r="A481" s="8">
        <v>480</v>
      </c>
      <c r="B481" s="9">
        <v>43749.448217592595</v>
      </c>
      <c r="C481" s="10" t="s">
        <v>2378</v>
      </c>
      <c r="D481" s="11" t="s">
        <v>2379</v>
      </c>
      <c r="E481" s="11" t="s">
        <v>2380</v>
      </c>
      <c r="F481" s="11">
        <v>31</v>
      </c>
      <c r="G481" s="10" t="s">
        <v>143</v>
      </c>
      <c r="H481" s="10" t="s">
        <v>119</v>
      </c>
      <c r="I481" s="11">
        <v>0</v>
      </c>
      <c r="J481" s="10" t="s">
        <v>2381</v>
      </c>
      <c r="K481" s="10" t="s">
        <v>780</v>
      </c>
      <c r="L481" s="10" t="s">
        <v>45</v>
      </c>
      <c r="M481" s="10" t="s">
        <v>2382</v>
      </c>
      <c r="N481" t="s">
        <v>130</v>
      </c>
      <c r="O481" s="11">
        <v>0</v>
      </c>
      <c r="P481" s="11">
        <v>6</v>
      </c>
      <c r="Q481" s="10" t="s">
        <v>170</v>
      </c>
      <c r="R481" s="10" t="s">
        <v>147</v>
      </c>
      <c r="S481" s="10" t="s">
        <v>560</v>
      </c>
      <c r="T481" s="4">
        <v>43622</v>
      </c>
      <c r="U481" s="4">
        <v>43734</v>
      </c>
      <c r="V481" s="11" t="s">
        <v>68</v>
      </c>
      <c r="W481" s="11" t="s">
        <v>80</v>
      </c>
      <c r="X481" s="10"/>
      <c r="Y481" s="10"/>
      <c r="Z481" s="11"/>
      <c r="AA481" s="10"/>
      <c r="AB481" s="10"/>
      <c r="AC481" s="10"/>
      <c r="AD481" s="11"/>
      <c r="AE481" s="1"/>
      <c r="AF481" s="11"/>
      <c r="AG481" s="11"/>
      <c r="AH481" s="11"/>
      <c r="AI481" s="10"/>
      <c r="AJ481" s="10" t="s">
        <v>81</v>
      </c>
      <c r="AK481" s="11">
        <v>10</v>
      </c>
      <c r="AL481" s="8" t="s">
        <v>58</v>
      </c>
    </row>
    <row r="482" spans="1:38" x14ac:dyDescent="0.3">
      <c r="A482" s="8">
        <v>481</v>
      </c>
      <c r="B482" s="12">
        <v>43449</v>
      </c>
      <c r="C482" t="s">
        <v>2383</v>
      </c>
      <c r="D482" s="8" t="s">
        <v>2384</v>
      </c>
      <c r="E482" s="12">
        <v>34022</v>
      </c>
      <c r="F482" s="16">
        <v>25</v>
      </c>
      <c r="G482" t="s">
        <v>61</v>
      </c>
      <c r="H482" t="s">
        <v>42</v>
      </c>
      <c r="I482" s="17">
        <v>89483274</v>
      </c>
      <c r="J482" t="s">
        <v>2385</v>
      </c>
      <c r="K482" t="s">
        <v>64</v>
      </c>
      <c r="L482" t="s">
        <v>64</v>
      </c>
      <c r="O482" s="17">
        <v>75267963</v>
      </c>
      <c r="P482" s="8">
        <v>2</v>
      </c>
      <c r="Q482" t="s">
        <v>48</v>
      </c>
      <c r="R482" t="s">
        <v>190</v>
      </c>
      <c r="S482" t="s">
        <v>191</v>
      </c>
      <c r="T482" s="6">
        <v>43365</v>
      </c>
      <c r="U482" s="6">
        <v>43428</v>
      </c>
      <c r="V482" s="8" t="s">
        <v>51</v>
      </c>
      <c r="W482" s="8" t="s">
        <v>80</v>
      </c>
      <c r="AE482" s="20"/>
      <c r="AF482" s="19"/>
      <c r="AJ482" t="s">
        <v>81</v>
      </c>
      <c r="AK482" s="8">
        <v>10</v>
      </c>
      <c r="AL482" s="8" t="s">
        <v>71</v>
      </c>
    </row>
    <row r="483" spans="1:38" x14ac:dyDescent="0.3">
      <c r="A483" s="8">
        <v>482</v>
      </c>
      <c r="B483" s="9">
        <v>43750.468090277776</v>
      </c>
      <c r="C483" s="10" t="s">
        <v>2386</v>
      </c>
      <c r="D483" s="11" t="s">
        <v>2387</v>
      </c>
      <c r="E483" s="11" t="s">
        <v>2388</v>
      </c>
      <c r="F483" s="11">
        <v>19</v>
      </c>
      <c r="G483" s="10" t="s">
        <v>41</v>
      </c>
      <c r="H483" s="10" t="s">
        <v>42</v>
      </c>
      <c r="I483" s="11">
        <v>81731303</v>
      </c>
      <c r="J483" s="10" t="s">
        <v>2389</v>
      </c>
      <c r="K483" t="s">
        <v>64</v>
      </c>
      <c r="L483" t="s">
        <v>64</v>
      </c>
      <c r="M483" s="10" t="s">
        <v>2390</v>
      </c>
      <c r="N483" s="10" t="s">
        <v>47</v>
      </c>
      <c r="O483" s="11">
        <v>88062038</v>
      </c>
      <c r="P483" s="11">
        <v>1</v>
      </c>
      <c r="Q483" s="10" t="s">
        <v>48</v>
      </c>
      <c r="R483" s="10" t="s">
        <v>190</v>
      </c>
      <c r="S483" s="10" t="s">
        <v>405</v>
      </c>
      <c r="T483" s="4">
        <v>43697</v>
      </c>
      <c r="U483" s="4">
        <v>43811</v>
      </c>
      <c r="V483" s="11" t="s">
        <v>68</v>
      </c>
      <c r="W483" s="11" t="s">
        <v>80</v>
      </c>
      <c r="X483" s="10"/>
      <c r="Y483" s="10"/>
      <c r="Z483" s="11"/>
      <c r="AA483" s="10"/>
      <c r="AB483" s="10"/>
      <c r="AC483" s="10"/>
      <c r="AD483" s="11"/>
      <c r="AE483" s="1"/>
      <c r="AF483" s="11"/>
      <c r="AG483" s="11"/>
      <c r="AH483" s="11"/>
      <c r="AI483" s="10"/>
      <c r="AJ483" s="10" t="s">
        <v>157</v>
      </c>
      <c r="AK483" s="11">
        <v>10</v>
      </c>
      <c r="AL483" s="8" t="s">
        <v>58</v>
      </c>
    </row>
    <row r="484" spans="1:38" x14ac:dyDescent="0.3">
      <c r="A484" s="8">
        <v>483</v>
      </c>
      <c r="B484" s="12">
        <v>43675.554282407407</v>
      </c>
      <c r="C484" t="s">
        <v>2391</v>
      </c>
      <c r="D484" s="8" t="s">
        <v>2392</v>
      </c>
      <c r="E484" s="8" t="s">
        <v>2393</v>
      </c>
      <c r="F484" s="8">
        <v>30</v>
      </c>
      <c r="G484" t="s">
        <v>41</v>
      </c>
      <c r="H484" t="s">
        <v>119</v>
      </c>
      <c r="I484" s="8">
        <v>87977963</v>
      </c>
      <c r="J484" t="s">
        <v>2394</v>
      </c>
      <c r="K484" t="s">
        <v>1299</v>
      </c>
      <c r="L484" t="s">
        <v>64</v>
      </c>
      <c r="M484" t="s">
        <v>2395</v>
      </c>
      <c r="N484" s="10" t="s">
        <v>47</v>
      </c>
      <c r="O484" s="8">
        <v>81883874</v>
      </c>
      <c r="P484" s="8">
        <v>5</v>
      </c>
      <c r="Q484" t="s">
        <v>48</v>
      </c>
      <c r="R484" t="s">
        <v>123</v>
      </c>
      <c r="S484" t="s">
        <v>566</v>
      </c>
      <c r="T484" s="4">
        <v>43654</v>
      </c>
      <c r="U484" s="4">
        <v>43686</v>
      </c>
      <c r="V484" s="8" t="s">
        <v>68</v>
      </c>
      <c r="W484" s="8" t="s">
        <v>80</v>
      </c>
      <c r="AE484" s="2"/>
      <c r="AJ484" s="10" t="s">
        <v>108</v>
      </c>
      <c r="AK484" s="8">
        <v>10</v>
      </c>
      <c r="AL484" s="8" t="s">
        <v>92</v>
      </c>
    </row>
    <row r="485" spans="1:38" x14ac:dyDescent="0.3">
      <c r="A485" s="8">
        <v>484</v>
      </c>
      <c r="B485" s="9">
        <v>43735.424745370372</v>
      </c>
      <c r="C485" s="10" t="s">
        <v>2396</v>
      </c>
      <c r="D485" s="11" t="s">
        <v>2397</v>
      </c>
      <c r="E485" s="11" t="s">
        <v>2398</v>
      </c>
      <c r="F485" s="11">
        <v>23</v>
      </c>
      <c r="G485" s="10" t="s">
        <v>41</v>
      </c>
      <c r="H485" s="10" t="s">
        <v>42</v>
      </c>
      <c r="I485" s="11">
        <v>87047550</v>
      </c>
      <c r="J485" s="10" t="s">
        <v>2399</v>
      </c>
      <c r="K485" s="10" t="s">
        <v>552</v>
      </c>
      <c r="L485" s="10" t="s">
        <v>552</v>
      </c>
      <c r="M485" s="10" t="s">
        <v>2400</v>
      </c>
      <c r="N485" s="10" t="s">
        <v>47</v>
      </c>
      <c r="O485" s="11">
        <v>0</v>
      </c>
      <c r="P485" s="11">
        <v>11</v>
      </c>
      <c r="Q485" s="10" t="s">
        <v>65</v>
      </c>
      <c r="R485" s="10" t="s">
        <v>915</v>
      </c>
      <c r="S485" s="10" t="s">
        <v>152</v>
      </c>
      <c r="T485" s="4">
        <v>43636</v>
      </c>
      <c r="U485" s="4">
        <v>43713</v>
      </c>
      <c r="V485" s="11" t="s">
        <v>68</v>
      </c>
      <c r="W485" s="11" t="s">
        <v>52</v>
      </c>
      <c r="X485" s="10" t="s">
        <v>89</v>
      </c>
      <c r="Y485" s="10"/>
      <c r="Z485" s="11"/>
      <c r="AA485" s="10"/>
      <c r="AB485" s="10" t="s">
        <v>476</v>
      </c>
      <c r="AC485" s="10" t="s">
        <v>90</v>
      </c>
      <c r="AD485" s="11" t="s">
        <v>80</v>
      </c>
      <c r="AE485" s="1">
        <v>3600</v>
      </c>
      <c r="AF485" s="11">
        <v>6</v>
      </c>
      <c r="AG485" s="11">
        <v>6</v>
      </c>
      <c r="AH485" s="11">
        <v>8</v>
      </c>
      <c r="AI485" s="10" t="s">
        <v>57</v>
      </c>
      <c r="AJ485" s="10"/>
      <c r="AK485" s="11">
        <v>5</v>
      </c>
      <c r="AL485" s="8" t="s">
        <v>58</v>
      </c>
    </row>
    <row r="486" spans="1:38" x14ac:dyDescent="0.3">
      <c r="A486" s="8">
        <v>485</v>
      </c>
      <c r="B486" s="9">
        <v>43794.645439814813</v>
      </c>
      <c r="C486" s="10" t="s">
        <v>2401</v>
      </c>
      <c r="D486" s="11" t="s">
        <v>2402</v>
      </c>
      <c r="E486" s="11" t="s">
        <v>2403</v>
      </c>
      <c r="F486" s="11">
        <v>24</v>
      </c>
      <c r="G486" s="10" t="s">
        <v>41</v>
      </c>
      <c r="H486" s="10" t="s">
        <v>42</v>
      </c>
      <c r="I486" s="11">
        <v>78780444</v>
      </c>
      <c r="J486" s="10" t="s">
        <v>2404</v>
      </c>
      <c r="K486" s="10" t="s">
        <v>743</v>
      </c>
      <c r="L486" s="10" t="s">
        <v>552</v>
      </c>
      <c r="M486" s="10" t="s">
        <v>2405</v>
      </c>
      <c r="N486" s="10" t="s">
        <v>47</v>
      </c>
      <c r="O486" s="11">
        <v>76057378</v>
      </c>
      <c r="P486" s="11">
        <v>7</v>
      </c>
      <c r="Q486" s="10" t="s">
        <v>65</v>
      </c>
      <c r="R486" s="10" t="s">
        <v>49</v>
      </c>
      <c r="S486" s="10" t="s">
        <v>203</v>
      </c>
      <c r="T486" s="4">
        <v>43726</v>
      </c>
      <c r="U486" s="4">
        <v>43748</v>
      </c>
      <c r="V486" s="11" t="s">
        <v>68</v>
      </c>
      <c r="W486" s="11" t="s">
        <v>52</v>
      </c>
      <c r="X486" s="10" t="s">
        <v>89</v>
      </c>
      <c r="Y486" s="10"/>
      <c r="Z486" s="11"/>
      <c r="AA486" s="10"/>
      <c r="AB486" s="10" t="s">
        <v>55</v>
      </c>
      <c r="AC486" s="10" t="s">
        <v>706</v>
      </c>
      <c r="AD486" s="11" t="s">
        <v>52</v>
      </c>
      <c r="AE486" s="1">
        <v>2500</v>
      </c>
      <c r="AF486" s="11">
        <v>5</v>
      </c>
      <c r="AG486" s="11">
        <v>5</v>
      </c>
      <c r="AH486" s="11">
        <v>6</v>
      </c>
      <c r="AI486" s="10" t="s">
        <v>296</v>
      </c>
      <c r="AJ486" s="10"/>
      <c r="AK486" s="11">
        <v>10</v>
      </c>
      <c r="AL486" s="8" t="s">
        <v>58</v>
      </c>
    </row>
    <row r="487" spans="1:38" x14ac:dyDescent="0.3">
      <c r="A487" s="8">
        <v>486</v>
      </c>
      <c r="B487" s="9">
        <v>43752.699247685188</v>
      </c>
      <c r="C487" s="10" t="s">
        <v>2406</v>
      </c>
      <c r="D487" s="11" t="s">
        <v>2407</v>
      </c>
      <c r="E487" s="11" t="s">
        <v>2408</v>
      </c>
      <c r="F487" s="11">
        <v>20</v>
      </c>
      <c r="G487" s="10" t="s">
        <v>41</v>
      </c>
      <c r="H487" s="10" t="s">
        <v>42</v>
      </c>
      <c r="I487" s="11">
        <v>77681868</v>
      </c>
      <c r="J487" s="10" t="s">
        <v>2409</v>
      </c>
      <c r="K487" t="s">
        <v>64</v>
      </c>
      <c r="L487" t="s">
        <v>64</v>
      </c>
      <c r="M487" s="10" t="s">
        <v>2410</v>
      </c>
      <c r="N487" s="10" t="s">
        <v>47</v>
      </c>
      <c r="O487" s="11">
        <v>89708425</v>
      </c>
      <c r="P487" s="11">
        <v>9</v>
      </c>
      <c r="Q487" s="10" t="s">
        <v>65</v>
      </c>
      <c r="R487" s="10" t="s">
        <v>190</v>
      </c>
      <c r="S487" s="10" t="s">
        <v>291</v>
      </c>
      <c r="T487" s="4">
        <v>43654</v>
      </c>
      <c r="U487" s="4">
        <v>43789</v>
      </c>
      <c r="V487" s="11" t="s">
        <v>68</v>
      </c>
      <c r="W487" s="11" t="s">
        <v>80</v>
      </c>
      <c r="X487" s="10"/>
      <c r="Y487" s="10"/>
      <c r="Z487" s="11"/>
      <c r="AA487" s="10"/>
      <c r="AB487" s="10"/>
      <c r="AC487" s="10"/>
      <c r="AD487" s="11"/>
      <c r="AE487" s="1"/>
      <c r="AF487" s="11"/>
      <c r="AG487" s="11"/>
      <c r="AH487" s="11"/>
      <c r="AI487" s="10"/>
      <c r="AJ487" s="10" t="s">
        <v>108</v>
      </c>
      <c r="AK487" s="11">
        <v>10</v>
      </c>
      <c r="AL487" s="8" t="s">
        <v>58</v>
      </c>
    </row>
    <row r="488" spans="1:38" x14ac:dyDescent="0.3">
      <c r="A488" s="8">
        <v>487</v>
      </c>
      <c r="B488" s="12">
        <v>43449</v>
      </c>
      <c r="C488" s="18" t="s">
        <v>2411</v>
      </c>
      <c r="D488" s="8" t="s">
        <v>2412</v>
      </c>
      <c r="E488" s="12">
        <v>37121</v>
      </c>
      <c r="F488" s="8">
        <v>17</v>
      </c>
      <c r="G488" s="18" t="s">
        <v>61</v>
      </c>
      <c r="H488" s="18" t="s">
        <v>42</v>
      </c>
      <c r="I488" s="8">
        <v>89078673</v>
      </c>
      <c r="J488" s="18" t="s">
        <v>2413</v>
      </c>
      <c r="K488" s="18" t="s">
        <v>113</v>
      </c>
      <c r="L488" s="18" t="s">
        <v>113</v>
      </c>
      <c r="O488" s="8">
        <v>88530718</v>
      </c>
      <c r="P488" s="8">
        <v>12</v>
      </c>
      <c r="Q488" t="s">
        <v>279</v>
      </c>
      <c r="R488" s="18" t="s">
        <v>78</v>
      </c>
      <c r="S488" s="18" t="s">
        <v>604</v>
      </c>
      <c r="T488" s="6">
        <v>43367</v>
      </c>
      <c r="U488" s="6">
        <v>43413</v>
      </c>
      <c r="V488" s="8" t="s">
        <v>68</v>
      </c>
      <c r="W488" s="8" t="s">
        <v>52</v>
      </c>
      <c r="X488" s="18"/>
      <c r="AA488" s="18"/>
      <c r="AB488" s="18"/>
      <c r="AC488" s="18"/>
      <c r="AE488" s="21"/>
      <c r="AF488" s="19"/>
      <c r="AI488" s="18"/>
      <c r="AJ488" s="18" t="s">
        <v>108</v>
      </c>
      <c r="AK488" s="8">
        <v>10</v>
      </c>
      <c r="AL488" s="8" t="s">
        <v>71</v>
      </c>
    </row>
    <row r="489" spans="1:38" x14ac:dyDescent="0.3">
      <c r="A489" s="8">
        <v>488</v>
      </c>
      <c r="B489" s="9">
        <v>43748.770520833335</v>
      </c>
      <c r="C489" s="10" t="s">
        <v>2414</v>
      </c>
      <c r="D489" s="11" t="s">
        <v>2415</v>
      </c>
      <c r="E489" s="11" t="s">
        <v>2416</v>
      </c>
      <c r="F489" s="11">
        <v>19</v>
      </c>
      <c r="G489" s="10" t="s">
        <v>41</v>
      </c>
      <c r="H489" s="10" t="s">
        <v>119</v>
      </c>
      <c r="I489" s="11">
        <v>85087758</v>
      </c>
      <c r="J489" s="10" t="s">
        <v>2417</v>
      </c>
      <c r="K489" s="10" t="s">
        <v>355</v>
      </c>
      <c r="L489" s="10" t="s">
        <v>45</v>
      </c>
      <c r="M489" s="10" t="s">
        <v>2418</v>
      </c>
      <c r="N489" s="10" t="s">
        <v>47</v>
      </c>
      <c r="O489" s="11">
        <v>0</v>
      </c>
      <c r="P489" s="11">
        <v>11</v>
      </c>
      <c r="Q489" s="10" t="s">
        <v>65</v>
      </c>
      <c r="R489" s="10" t="s">
        <v>147</v>
      </c>
      <c r="S489" s="10" t="s">
        <v>148</v>
      </c>
      <c r="T489" s="4">
        <v>43619</v>
      </c>
      <c r="U489" s="4">
        <v>43733</v>
      </c>
      <c r="V489" s="11" t="s">
        <v>68</v>
      </c>
      <c r="W489" s="11" t="s">
        <v>80</v>
      </c>
      <c r="X489" s="10"/>
      <c r="Y489" s="10"/>
      <c r="Z489" s="11"/>
      <c r="AA489" s="10"/>
      <c r="AB489" s="10"/>
      <c r="AC489" s="10"/>
      <c r="AD489" s="11"/>
      <c r="AE489" s="1"/>
      <c r="AF489" s="11"/>
      <c r="AG489" s="11"/>
      <c r="AH489" s="11"/>
      <c r="AI489" s="10"/>
      <c r="AJ489" s="10" t="s">
        <v>81</v>
      </c>
      <c r="AK489" s="11">
        <v>10</v>
      </c>
      <c r="AL489" s="8" t="s">
        <v>58</v>
      </c>
    </row>
    <row r="490" spans="1:38" x14ac:dyDescent="0.3">
      <c r="A490" s="8">
        <v>489</v>
      </c>
      <c r="B490" s="9">
        <v>43750.467766203707</v>
      </c>
      <c r="C490" s="10" t="s">
        <v>2419</v>
      </c>
      <c r="D490" s="11" t="s">
        <v>2420</v>
      </c>
      <c r="E490" s="13">
        <v>31436</v>
      </c>
      <c r="F490" s="11">
        <v>33</v>
      </c>
      <c r="G490" s="10" t="s">
        <v>41</v>
      </c>
      <c r="H490" s="10" t="s">
        <v>119</v>
      </c>
      <c r="I490" s="11">
        <v>86712478</v>
      </c>
      <c r="J490" s="10" t="s">
        <v>2421</v>
      </c>
      <c r="K490" t="s">
        <v>64</v>
      </c>
      <c r="L490" t="s">
        <v>64</v>
      </c>
      <c r="M490" s="10" t="s">
        <v>2422</v>
      </c>
      <c r="N490" s="10" t="s">
        <v>47</v>
      </c>
      <c r="O490" s="11">
        <v>83264911</v>
      </c>
      <c r="P490" s="11">
        <v>5</v>
      </c>
      <c r="Q490" s="10" t="s">
        <v>48</v>
      </c>
      <c r="R490" s="10" t="s">
        <v>190</v>
      </c>
      <c r="S490" s="10" t="s">
        <v>405</v>
      </c>
      <c r="T490" s="4">
        <v>43697</v>
      </c>
      <c r="U490" s="4">
        <v>43811</v>
      </c>
      <c r="V490" s="11" t="s">
        <v>51</v>
      </c>
      <c r="W490" s="11" t="s">
        <v>52</v>
      </c>
      <c r="X490" t="s">
        <v>212</v>
      </c>
      <c r="Y490" s="10" t="s">
        <v>2423</v>
      </c>
      <c r="Z490" s="11">
        <v>22600078</v>
      </c>
      <c r="AA490" s="10" t="s">
        <v>2424</v>
      </c>
      <c r="AB490" s="10" t="s">
        <v>368</v>
      </c>
      <c r="AC490" s="10" t="s">
        <v>387</v>
      </c>
      <c r="AD490" s="11" t="s">
        <v>80</v>
      </c>
      <c r="AE490" s="1">
        <v>8500</v>
      </c>
      <c r="AF490" s="11">
        <v>8</v>
      </c>
      <c r="AG490" s="11">
        <v>5</v>
      </c>
      <c r="AH490" s="11">
        <v>5</v>
      </c>
      <c r="AI490" s="10" t="s">
        <v>91</v>
      </c>
      <c r="AJ490" s="10"/>
      <c r="AK490" s="11">
        <v>10</v>
      </c>
      <c r="AL490" s="8" t="s">
        <v>58</v>
      </c>
    </row>
    <row r="491" spans="1:38" x14ac:dyDescent="0.3">
      <c r="A491" s="8">
        <v>490</v>
      </c>
      <c r="B491" s="12">
        <v>43642.521874999999</v>
      </c>
      <c r="C491" t="s">
        <v>2425</v>
      </c>
      <c r="D491" s="8" t="s">
        <v>2426</v>
      </c>
      <c r="E491" s="8" t="s">
        <v>2427</v>
      </c>
      <c r="F491" s="8">
        <v>23</v>
      </c>
      <c r="G491" t="s">
        <v>41</v>
      </c>
      <c r="H491" t="s">
        <v>119</v>
      </c>
      <c r="I491" s="8">
        <v>77180075</v>
      </c>
      <c r="K491" t="s">
        <v>194</v>
      </c>
      <c r="L491" s="10" t="s">
        <v>195</v>
      </c>
      <c r="M491" t="s">
        <v>2428</v>
      </c>
      <c r="N491" t="s">
        <v>186</v>
      </c>
      <c r="O491" s="8">
        <v>77180075</v>
      </c>
      <c r="P491" s="8">
        <v>5</v>
      </c>
      <c r="Q491" t="s">
        <v>48</v>
      </c>
      <c r="R491" t="s">
        <v>197</v>
      </c>
      <c r="S491" t="s">
        <v>489</v>
      </c>
      <c r="T491" s="4">
        <v>43537</v>
      </c>
      <c r="U491" s="4">
        <v>43644</v>
      </c>
      <c r="V491" s="8" t="s">
        <v>51</v>
      </c>
      <c r="W491" s="8" t="s">
        <v>52</v>
      </c>
      <c r="X491" t="s">
        <v>212</v>
      </c>
      <c r="Y491" t="s">
        <v>2429</v>
      </c>
      <c r="Z491" s="8">
        <v>227008</v>
      </c>
      <c r="AA491" t="s">
        <v>2430</v>
      </c>
      <c r="AB491" t="s">
        <v>476</v>
      </c>
      <c r="AC491" t="s">
        <v>2431</v>
      </c>
      <c r="AD491" s="8" t="s">
        <v>52</v>
      </c>
      <c r="AE491" s="2">
        <v>1700</v>
      </c>
      <c r="AF491" s="8">
        <v>1</v>
      </c>
      <c r="AG491" s="8">
        <v>3</v>
      </c>
      <c r="AH491" s="8">
        <v>16</v>
      </c>
      <c r="AI491" t="s">
        <v>57</v>
      </c>
      <c r="AK491" s="8">
        <v>8</v>
      </c>
      <c r="AL491" s="8" t="s">
        <v>92</v>
      </c>
    </row>
    <row r="492" spans="1:38" x14ac:dyDescent="0.3">
      <c r="A492" s="8">
        <v>491</v>
      </c>
      <c r="B492" s="12">
        <v>43659.465104166666</v>
      </c>
      <c r="C492" t="s">
        <v>2432</v>
      </c>
      <c r="D492" s="8" t="s">
        <v>2433</v>
      </c>
      <c r="E492" s="8" t="s">
        <v>2434</v>
      </c>
      <c r="F492" s="8">
        <v>21</v>
      </c>
      <c r="G492" t="s">
        <v>41</v>
      </c>
      <c r="H492" t="s">
        <v>42</v>
      </c>
      <c r="I492" s="8">
        <v>89633701</v>
      </c>
      <c r="J492" t="s">
        <v>2435</v>
      </c>
      <c r="K492" t="s">
        <v>104</v>
      </c>
      <c r="L492" s="10" t="s">
        <v>76</v>
      </c>
      <c r="M492" t="s">
        <v>2436</v>
      </c>
      <c r="N492" s="10" t="s">
        <v>47</v>
      </c>
      <c r="O492" s="8">
        <v>89980936</v>
      </c>
      <c r="P492" s="8">
        <v>11</v>
      </c>
      <c r="Q492" t="s">
        <v>65</v>
      </c>
      <c r="R492" t="s">
        <v>78</v>
      </c>
      <c r="S492" t="s">
        <v>2437</v>
      </c>
      <c r="T492" s="4">
        <v>43561</v>
      </c>
      <c r="U492" s="4">
        <v>43666</v>
      </c>
      <c r="V492" s="8" t="s">
        <v>68</v>
      </c>
      <c r="W492" s="8" t="s">
        <v>52</v>
      </c>
      <c r="X492" t="s">
        <v>426</v>
      </c>
      <c r="Y492" t="s">
        <v>2438</v>
      </c>
      <c r="Z492" s="8">
        <v>83895035</v>
      </c>
      <c r="AA492" t="s">
        <v>2439</v>
      </c>
      <c r="AB492" t="s">
        <v>641</v>
      </c>
      <c r="AC492" t="s">
        <v>305</v>
      </c>
      <c r="AD492" s="8" t="s">
        <v>52</v>
      </c>
      <c r="AE492" s="2">
        <v>10000</v>
      </c>
      <c r="AF492" s="8">
        <v>2</v>
      </c>
      <c r="AG492" s="8">
        <v>7</v>
      </c>
      <c r="AH492" s="8">
        <v>8</v>
      </c>
      <c r="AI492" t="s">
        <v>57</v>
      </c>
      <c r="AK492" s="8">
        <v>10</v>
      </c>
      <c r="AL492" s="8" t="s">
        <v>92</v>
      </c>
    </row>
    <row r="493" spans="1:38" x14ac:dyDescent="0.3">
      <c r="A493" s="8">
        <v>492</v>
      </c>
      <c r="B493" s="12">
        <v>43449</v>
      </c>
      <c r="C493" t="s">
        <v>2440</v>
      </c>
      <c r="D493" s="8" t="s">
        <v>2441</v>
      </c>
      <c r="E493" s="12">
        <v>110353</v>
      </c>
      <c r="F493" s="8">
        <v>16</v>
      </c>
      <c r="G493" t="s">
        <v>61</v>
      </c>
      <c r="H493" t="s">
        <v>42</v>
      </c>
      <c r="I493" s="8">
        <v>85431558</v>
      </c>
      <c r="J493" t="s">
        <v>2442</v>
      </c>
      <c r="K493" t="s">
        <v>113</v>
      </c>
      <c r="L493" t="s">
        <v>113</v>
      </c>
      <c r="O493" s="8">
        <v>86675543</v>
      </c>
      <c r="P493" s="8">
        <v>11</v>
      </c>
      <c r="Q493" s="18" t="s">
        <v>65</v>
      </c>
      <c r="R493" t="s">
        <v>78</v>
      </c>
      <c r="S493" t="s">
        <v>114</v>
      </c>
      <c r="T493" s="6">
        <v>43344</v>
      </c>
      <c r="U493" s="6">
        <v>43450</v>
      </c>
      <c r="V493" s="8" t="s">
        <v>68</v>
      </c>
      <c r="W493" s="8" t="s">
        <v>80</v>
      </c>
      <c r="AE493" s="20"/>
      <c r="AF493" s="19"/>
      <c r="AJ493" t="s">
        <v>157</v>
      </c>
      <c r="AK493" s="8">
        <v>10</v>
      </c>
      <c r="AL493" s="8" t="s">
        <v>71</v>
      </c>
    </row>
    <row r="494" spans="1:38" x14ac:dyDescent="0.3">
      <c r="A494" s="8">
        <v>493</v>
      </c>
      <c r="B494" s="9">
        <v>43764.492928240739</v>
      </c>
      <c r="C494" s="10" t="s">
        <v>2443</v>
      </c>
      <c r="D494" s="11" t="s">
        <v>2444</v>
      </c>
      <c r="E494" s="11" t="s">
        <v>2445</v>
      </c>
      <c r="F494" s="11">
        <v>18</v>
      </c>
      <c r="G494" s="10" t="s">
        <v>41</v>
      </c>
      <c r="H494" s="10" t="s">
        <v>42</v>
      </c>
      <c r="I494" s="11">
        <v>88176872</v>
      </c>
      <c r="J494" s="10" t="s">
        <v>2446</v>
      </c>
      <c r="K494" t="s">
        <v>113</v>
      </c>
      <c r="L494" t="s">
        <v>113</v>
      </c>
      <c r="M494" s="10" t="s">
        <v>2447</v>
      </c>
      <c r="N494" s="10" t="s">
        <v>47</v>
      </c>
      <c r="O494" s="11">
        <v>89240370</v>
      </c>
      <c r="P494" s="11">
        <v>2</v>
      </c>
      <c r="Q494" s="10" t="s">
        <v>48</v>
      </c>
      <c r="R494" s="10" t="s">
        <v>78</v>
      </c>
      <c r="S494" s="10" t="s">
        <v>224</v>
      </c>
      <c r="T494" s="4">
        <v>43687</v>
      </c>
      <c r="U494" s="4">
        <v>43792</v>
      </c>
      <c r="V494" s="11" t="s">
        <v>68</v>
      </c>
      <c r="W494" s="11" t="s">
        <v>80</v>
      </c>
      <c r="X494" s="10"/>
      <c r="Y494" s="10"/>
      <c r="Z494" s="11"/>
      <c r="AA494" s="10"/>
      <c r="AB494" s="10"/>
      <c r="AC494" s="10"/>
      <c r="AD494" s="11"/>
      <c r="AE494" s="1"/>
      <c r="AF494" s="11"/>
      <c r="AG494" s="11"/>
      <c r="AH494" s="11"/>
      <c r="AI494" s="10"/>
      <c r="AJ494" s="10" t="s">
        <v>157</v>
      </c>
      <c r="AK494" s="11">
        <v>10</v>
      </c>
      <c r="AL494" s="8" t="s">
        <v>58</v>
      </c>
    </row>
    <row r="495" spans="1:38" x14ac:dyDescent="0.3">
      <c r="A495" s="8">
        <v>494</v>
      </c>
      <c r="B495" s="12">
        <v>43449</v>
      </c>
      <c r="C495" t="s">
        <v>2448</v>
      </c>
      <c r="D495" s="8" t="s">
        <v>2449</v>
      </c>
      <c r="E495" s="12">
        <v>36981</v>
      </c>
      <c r="F495" s="16">
        <v>17</v>
      </c>
      <c r="G495" t="s">
        <v>61</v>
      </c>
      <c r="H495" t="s">
        <v>42</v>
      </c>
      <c r="I495" s="17"/>
      <c r="J495" t="s">
        <v>2450</v>
      </c>
      <c r="K495" t="s">
        <v>113</v>
      </c>
      <c r="L495" t="s">
        <v>113</v>
      </c>
      <c r="O495" s="17">
        <v>58311977</v>
      </c>
      <c r="P495" s="8">
        <v>9</v>
      </c>
      <c r="Q495" s="18" t="s">
        <v>65</v>
      </c>
      <c r="R495" t="s">
        <v>78</v>
      </c>
      <c r="S495" t="s">
        <v>877</v>
      </c>
      <c r="T495" s="6">
        <v>43344</v>
      </c>
      <c r="U495" s="6">
        <v>43450</v>
      </c>
      <c r="V495" s="8" t="s">
        <v>68</v>
      </c>
      <c r="W495" s="8" t="s">
        <v>80</v>
      </c>
      <c r="AE495" s="20"/>
      <c r="AF495" s="19"/>
      <c r="AJ495" t="s">
        <v>157</v>
      </c>
      <c r="AK495" s="8">
        <v>10</v>
      </c>
      <c r="AL495" s="8" t="s">
        <v>71</v>
      </c>
    </row>
    <row r="496" spans="1:38" x14ac:dyDescent="0.3">
      <c r="A496" s="8">
        <v>495</v>
      </c>
      <c r="B496" s="9">
        <v>43748.661087962966</v>
      </c>
      <c r="C496" s="10" t="s">
        <v>2451</v>
      </c>
      <c r="D496" s="11" t="s">
        <v>2452</v>
      </c>
      <c r="E496" s="11" t="s">
        <v>2453</v>
      </c>
      <c r="F496" s="11">
        <v>21</v>
      </c>
      <c r="G496" s="10" t="s">
        <v>143</v>
      </c>
      <c r="H496" s="10" t="s">
        <v>119</v>
      </c>
      <c r="I496" s="11">
        <v>0</v>
      </c>
      <c r="J496" s="10" t="s">
        <v>2454</v>
      </c>
      <c r="K496" s="10" t="s">
        <v>355</v>
      </c>
      <c r="L496" s="10" t="s">
        <v>45</v>
      </c>
      <c r="M496" s="10" t="s">
        <v>2455</v>
      </c>
      <c r="N496" t="s">
        <v>130</v>
      </c>
      <c r="O496" s="11">
        <v>0</v>
      </c>
      <c r="P496" s="11">
        <v>7</v>
      </c>
      <c r="Q496" s="10" t="s">
        <v>65</v>
      </c>
      <c r="R496" s="10" t="s">
        <v>147</v>
      </c>
      <c r="S496" s="10" t="s">
        <v>148</v>
      </c>
      <c r="T496" s="4">
        <v>43619</v>
      </c>
      <c r="U496" s="4">
        <v>43733</v>
      </c>
      <c r="V496" s="11" t="s">
        <v>68</v>
      </c>
      <c r="W496" s="11" t="s">
        <v>80</v>
      </c>
      <c r="X496" s="10"/>
      <c r="Y496" s="10"/>
      <c r="Z496" s="11"/>
      <c r="AA496" s="10"/>
      <c r="AB496" s="10"/>
      <c r="AC496" s="10"/>
      <c r="AD496" s="11"/>
      <c r="AE496" s="1"/>
      <c r="AF496" s="11"/>
      <c r="AG496" s="11"/>
      <c r="AH496" s="11"/>
      <c r="AI496" s="10"/>
      <c r="AJ496" s="10" t="s">
        <v>81</v>
      </c>
      <c r="AK496" s="11">
        <v>10</v>
      </c>
      <c r="AL496" s="8" t="s">
        <v>58</v>
      </c>
    </row>
    <row r="497" spans="1:38" x14ac:dyDescent="0.3">
      <c r="A497" s="8">
        <v>496</v>
      </c>
      <c r="B497" s="12">
        <v>43659.464155092595</v>
      </c>
      <c r="C497" t="s">
        <v>2456</v>
      </c>
      <c r="D497" s="8" t="s">
        <v>2457</v>
      </c>
      <c r="E497" s="8" t="s">
        <v>2458</v>
      </c>
      <c r="F497" s="8">
        <v>28</v>
      </c>
      <c r="G497" t="s">
        <v>41</v>
      </c>
      <c r="H497" t="s">
        <v>42</v>
      </c>
      <c r="I497" s="8">
        <v>57369081</v>
      </c>
      <c r="J497" t="s">
        <v>2459</v>
      </c>
      <c r="K497" s="10" t="s">
        <v>609</v>
      </c>
      <c r="L497" s="10" t="s">
        <v>113</v>
      </c>
      <c r="M497" t="s">
        <v>2460</v>
      </c>
      <c r="N497" s="10" t="s">
        <v>47</v>
      </c>
      <c r="O497" s="8">
        <v>86615234</v>
      </c>
      <c r="P497" s="8">
        <v>10</v>
      </c>
      <c r="Q497" t="s">
        <v>65</v>
      </c>
      <c r="R497" t="s">
        <v>78</v>
      </c>
      <c r="S497" t="s">
        <v>2437</v>
      </c>
      <c r="T497" s="4">
        <v>43561</v>
      </c>
      <c r="U497" s="4">
        <v>43666</v>
      </c>
      <c r="V497" s="8" t="s">
        <v>68</v>
      </c>
      <c r="W497" s="8" t="s">
        <v>80</v>
      </c>
      <c r="AE497" s="2"/>
      <c r="AJ497" s="10" t="s">
        <v>108</v>
      </c>
      <c r="AK497" s="8">
        <v>10</v>
      </c>
      <c r="AL497" s="8" t="s">
        <v>92</v>
      </c>
    </row>
    <row r="498" spans="1:38" x14ac:dyDescent="0.3">
      <c r="A498" s="8">
        <v>497</v>
      </c>
      <c r="B498" s="9">
        <v>43764.636388888888</v>
      </c>
      <c r="C498" s="10" t="s">
        <v>2461</v>
      </c>
      <c r="D498" s="11" t="s">
        <v>2462</v>
      </c>
      <c r="E498" s="11" t="s">
        <v>2463</v>
      </c>
      <c r="F498" s="11">
        <v>28</v>
      </c>
      <c r="G498" s="10" t="s">
        <v>41</v>
      </c>
      <c r="H498" s="10" t="s">
        <v>42</v>
      </c>
      <c r="I498" s="11">
        <v>57369081</v>
      </c>
      <c r="J498" s="10" t="s">
        <v>2464</v>
      </c>
      <c r="K498" s="10" t="s">
        <v>609</v>
      </c>
      <c r="L498" s="10" t="s">
        <v>113</v>
      </c>
      <c r="M498" s="10" t="s">
        <v>2465</v>
      </c>
      <c r="N498" s="10" t="s">
        <v>47</v>
      </c>
      <c r="O498" s="11">
        <v>57369081</v>
      </c>
      <c r="P498" s="11">
        <v>10</v>
      </c>
      <c r="Q498" s="10" t="s">
        <v>65</v>
      </c>
      <c r="R498" s="10" t="s">
        <v>78</v>
      </c>
      <c r="S498" s="10" t="s">
        <v>107</v>
      </c>
      <c r="T498" s="4">
        <v>43687</v>
      </c>
      <c r="U498" s="4">
        <v>43792</v>
      </c>
      <c r="V498" s="11" t="s">
        <v>68</v>
      </c>
      <c r="W498" s="11" t="s">
        <v>80</v>
      </c>
      <c r="X498" s="10"/>
      <c r="Y498" s="10"/>
      <c r="Z498" s="11"/>
      <c r="AA498" s="10"/>
      <c r="AB498" s="10"/>
      <c r="AC498" s="10"/>
      <c r="AD498" s="11"/>
      <c r="AE498" s="1"/>
      <c r="AF498" s="11"/>
      <c r="AG498" s="11"/>
      <c r="AH498" s="11"/>
      <c r="AI498" s="10"/>
      <c r="AJ498" s="10" t="s">
        <v>108</v>
      </c>
      <c r="AK498" s="11">
        <v>10</v>
      </c>
      <c r="AL498" s="8" t="s">
        <v>58</v>
      </c>
    </row>
    <row r="499" spans="1:38" x14ac:dyDescent="0.3">
      <c r="A499" s="8">
        <v>498</v>
      </c>
      <c r="B499" s="9">
        <v>43794.652268518519</v>
      </c>
      <c r="C499" s="10" t="s">
        <v>2466</v>
      </c>
      <c r="D499" s="11" t="s">
        <v>2467</v>
      </c>
      <c r="E499" s="11" t="s">
        <v>2468</v>
      </c>
      <c r="F499" s="11">
        <v>20</v>
      </c>
      <c r="G499" s="10" t="s">
        <v>41</v>
      </c>
      <c r="H499" s="10" t="s">
        <v>42</v>
      </c>
      <c r="I499" s="11">
        <v>82978856</v>
      </c>
      <c r="J499" s="10" t="s">
        <v>2469</v>
      </c>
      <c r="K499" s="10" t="s">
        <v>743</v>
      </c>
      <c r="L499" s="10" t="s">
        <v>552</v>
      </c>
      <c r="M499" s="10" t="s">
        <v>2470</v>
      </c>
      <c r="N499" s="10" t="s">
        <v>47</v>
      </c>
      <c r="O499" s="11">
        <v>88986245</v>
      </c>
      <c r="P499" s="11">
        <v>4</v>
      </c>
      <c r="Q499" s="10" t="s">
        <v>170</v>
      </c>
      <c r="R499" s="10" t="s">
        <v>49</v>
      </c>
      <c r="S499" s="10" t="s">
        <v>203</v>
      </c>
      <c r="T499" s="4">
        <v>43726</v>
      </c>
      <c r="U499" s="4">
        <v>43748</v>
      </c>
      <c r="V499" s="11" t="s">
        <v>68</v>
      </c>
      <c r="W499" s="11" t="s">
        <v>52</v>
      </c>
      <c r="X499" s="10" t="s">
        <v>89</v>
      </c>
      <c r="Y499" s="10"/>
      <c r="Z499" s="11"/>
      <c r="AA499" s="10"/>
      <c r="AB499" s="10" t="s">
        <v>55</v>
      </c>
      <c r="AC499" s="10" t="s">
        <v>706</v>
      </c>
      <c r="AD499" s="11" t="s">
        <v>52</v>
      </c>
      <c r="AE499" s="1">
        <v>2000</v>
      </c>
      <c r="AF499" s="11">
        <v>2</v>
      </c>
      <c r="AG499" s="11">
        <v>6</v>
      </c>
      <c r="AH499" s="11">
        <v>7</v>
      </c>
      <c r="AI499" s="10" t="s">
        <v>91</v>
      </c>
      <c r="AJ499" s="10"/>
      <c r="AK499" s="11">
        <v>7</v>
      </c>
      <c r="AL499" s="8" t="s">
        <v>58</v>
      </c>
    </row>
    <row r="500" spans="1:38" x14ac:dyDescent="0.3">
      <c r="A500" s="8">
        <v>499</v>
      </c>
      <c r="B500" s="12">
        <v>43449</v>
      </c>
      <c r="C500" t="s">
        <v>2471</v>
      </c>
      <c r="D500" s="8" t="s">
        <v>2472</v>
      </c>
      <c r="E500" s="12">
        <v>35269</v>
      </c>
      <c r="F500" s="16">
        <v>22</v>
      </c>
      <c r="G500" t="s">
        <v>61</v>
      </c>
      <c r="H500" t="s">
        <v>42</v>
      </c>
      <c r="I500" s="17">
        <v>87694485</v>
      </c>
      <c r="J500" t="s">
        <v>2473</v>
      </c>
      <c r="K500" t="s">
        <v>113</v>
      </c>
      <c r="L500" t="s">
        <v>113</v>
      </c>
      <c r="O500" s="17">
        <v>82672697</v>
      </c>
      <c r="P500" s="8">
        <v>5</v>
      </c>
      <c r="Q500" t="s">
        <v>48</v>
      </c>
      <c r="R500" t="s">
        <v>78</v>
      </c>
      <c r="S500" t="s">
        <v>877</v>
      </c>
      <c r="T500" s="6">
        <v>43344</v>
      </c>
      <c r="U500" s="6">
        <v>43450</v>
      </c>
      <c r="V500" s="8" t="s">
        <v>68</v>
      </c>
      <c r="W500" s="8" t="s">
        <v>80</v>
      </c>
      <c r="AE500" s="20"/>
      <c r="AF500" s="19"/>
      <c r="AJ500" t="s">
        <v>81</v>
      </c>
      <c r="AK500" s="8">
        <v>10</v>
      </c>
      <c r="AL500" s="8" t="s">
        <v>71</v>
      </c>
    </row>
    <row r="501" spans="1:38" x14ac:dyDescent="0.3">
      <c r="A501" s="8">
        <v>500</v>
      </c>
      <c r="B501" s="12">
        <v>43662.479942129627</v>
      </c>
      <c r="C501" t="s">
        <v>2474</v>
      </c>
      <c r="D501" s="8" t="s">
        <v>1045</v>
      </c>
      <c r="E501" s="8" t="s">
        <v>2475</v>
      </c>
      <c r="F501" s="8">
        <v>17</v>
      </c>
      <c r="G501" t="s">
        <v>41</v>
      </c>
      <c r="H501" t="s">
        <v>42</v>
      </c>
      <c r="I501" s="8">
        <v>81750652</v>
      </c>
      <c r="J501" t="s">
        <v>2476</v>
      </c>
      <c r="K501" t="s">
        <v>64</v>
      </c>
      <c r="L501" t="s">
        <v>64</v>
      </c>
      <c r="M501" t="s">
        <v>2477</v>
      </c>
      <c r="N501" s="10" t="s">
        <v>47</v>
      </c>
      <c r="O501" s="8">
        <v>76953355</v>
      </c>
      <c r="P501" s="8">
        <v>11</v>
      </c>
      <c r="Q501" t="s">
        <v>65</v>
      </c>
      <c r="R501" t="s">
        <v>190</v>
      </c>
      <c r="S501" t="s">
        <v>405</v>
      </c>
      <c r="T501" s="4">
        <v>43526</v>
      </c>
      <c r="U501" s="4">
        <v>43645</v>
      </c>
      <c r="V501" s="8" t="s">
        <v>68</v>
      </c>
      <c r="W501" s="8" t="s">
        <v>80</v>
      </c>
      <c r="AE501" s="2"/>
      <c r="AJ501" t="s">
        <v>157</v>
      </c>
      <c r="AK501" s="8">
        <v>9</v>
      </c>
      <c r="AL501" s="8" t="s">
        <v>92</v>
      </c>
    </row>
    <row r="502" spans="1:38" x14ac:dyDescent="0.3">
      <c r="A502" s="8">
        <v>501</v>
      </c>
      <c r="B502" s="9">
        <v>43748.730231481481</v>
      </c>
      <c r="C502" s="10" t="s">
        <v>2478</v>
      </c>
      <c r="D502" s="11" t="s">
        <v>2479</v>
      </c>
      <c r="E502" s="11" t="s">
        <v>2480</v>
      </c>
      <c r="F502" s="11">
        <v>25</v>
      </c>
      <c r="G502" s="10" t="s">
        <v>41</v>
      </c>
      <c r="H502" s="10" t="s">
        <v>119</v>
      </c>
      <c r="I502" s="11">
        <v>0</v>
      </c>
      <c r="J502" s="10" t="s">
        <v>2481</v>
      </c>
      <c r="K502" s="10" t="s">
        <v>355</v>
      </c>
      <c r="L502" s="10" t="s">
        <v>45</v>
      </c>
      <c r="M502" s="10" t="s">
        <v>2482</v>
      </c>
      <c r="N502" s="10" t="s">
        <v>47</v>
      </c>
      <c r="O502" s="11">
        <v>0</v>
      </c>
      <c r="P502" s="11">
        <v>6</v>
      </c>
      <c r="Q502" s="10" t="s">
        <v>170</v>
      </c>
      <c r="R502" s="10" t="s">
        <v>147</v>
      </c>
      <c r="S502" s="10" t="s">
        <v>148</v>
      </c>
      <c r="T502" s="4">
        <v>43619</v>
      </c>
      <c r="U502" s="4">
        <v>43733</v>
      </c>
      <c r="V502" s="11" t="s">
        <v>68</v>
      </c>
      <c r="W502" s="11" t="s">
        <v>80</v>
      </c>
      <c r="X502" s="10"/>
      <c r="Y502" s="10"/>
      <c r="Z502" s="11"/>
      <c r="AA502" s="10"/>
      <c r="AB502" s="10"/>
      <c r="AC502" s="10"/>
      <c r="AD502" s="11"/>
      <c r="AE502" s="1"/>
      <c r="AF502" s="11"/>
      <c r="AG502" s="11"/>
      <c r="AH502" s="11"/>
      <c r="AI502" s="10"/>
      <c r="AJ502" s="10" t="s">
        <v>81</v>
      </c>
      <c r="AK502" s="11">
        <v>10</v>
      </c>
      <c r="AL502" s="8" t="s">
        <v>58</v>
      </c>
    </row>
    <row r="503" spans="1:38" x14ac:dyDescent="0.3">
      <c r="A503" s="8">
        <v>502</v>
      </c>
      <c r="B503" s="9">
        <v>43795.616909722223</v>
      </c>
      <c r="C503" s="10" t="s">
        <v>2483</v>
      </c>
      <c r="D503" s="11" t="s">
        <v>2484</v>
      </c>
      <c r="E503" s="11" t="s">
        <v>2485</v>
      </c>
      <c r="F503" s="11">
        <v>27</v>
      </c>
      <c r="G503" s="10" t="s">
        <v>41</v>
      </c>
      <c r="H503" s="10" t="s">
        <v>42</v>
      </c>
      <c r="I503" s="11">
        <v>77673860</v>
      </c>
      <c r="J503" s="10" t="s">
        <v>2486</v>
      </c>
      <c r="K503" t="s">
        <v>64</v>
      </c>
      <c r="L503" t="s">
        <v>64</v>
      </c>
      <c r="M503" s="10" t="s">
        <v>2487</v>
      </c>
      <c r="N503" s="10" t="s">
        <v>47</v>
      </c>
      <c r="O503" s="11">
        <v>22493136</v>
      </c>
      <c r="P503" s="11">
        <v>5</v>
      </c>
      <c r="Q503" s="10" t="s">
        <v>48</v>
      </c>
      <c r="R503" s="10" t="s">
        <v>123</v>
      </c>
      <c r="S503" t="s">
        <v>566</v>
      </c>
      <c r="T503" s="4">
        <v>43780</v>
      </c>
      <c r="U503" s="4">
        <v>43808</v>
      </c>
      <c r="V503" s="11" t="s">
        <v>68</v>
      </c>
      <c r="W503" s="11" t="s">
        <v>80</v>
      </c>
      <c r="X503" s="10"/>
      <c r="Y503" s="10"/>
      <c r="Z503" s="11"/>
      <c r="AA503" s="10"/>
      <c r="AB503" s="10"/>
      <c r="AC503" s="10"/>
      <c r="AD503" s="11"/>
      <c r="AE503" s="1"/>
      <c r="AF503" s="11"/>
      <c r="AG503" s="11"/>
      <c r="AH503" s="11"/>
      <c r="AI503" s="10"/>
      <c r="AJ503" s="10" t="s">
        <v>108</v>
      </c>
      <c r="AK503" s="11">
        <v>10</v>
      </c>
      <c r="AL503" s="8" t="s">
        <v>58</v>
      </c>
    </row>
    <row r="504" spans="1:38" x14ac:dyDescent="0.3">
      <c r="A504" s="8">
        <v>503</v>
      </c>
      <c r="B504" s="12">
        <v>43449</v>
      </c>
      <c r="C504" t="s">
        <v>2488</v>
      </c>
      <c r="E504" s="12">
        <v>37474</v>
      </c>
      <c r="F504" s="8">
        <v>16</v>
      </c>
      <c r="G504" t="s">
        <v>61</v>
      </c>
      <c r="H504" t="s">
        <v>42</v>
      </c>
      <c r="I504" s="8">
        <v>83500751</v>
      </c>
      <c r="J504" t="s">
        <v>2489</v>
      </c>
      <c r="K504" t="s">
        <v>113</v>
      </c>
      <c r="L504" t="s">
        <v>113</v>
      </c>
      <c r="O504" s="8">
        <v>88662531</v>
      </c>
      <c r="P504" s="8">
        <v>10</v>
      </c>
      <c r="Q504" s="18" t="s">
        <v>65</v>
      </c>
      <c r="R504" t="s">
        <v>78</v>
      </c>
      <c r="S504" t="s">
        <v>114</v>
      </c>
      <c r="T504" s="6">
        <v>43344</v>
      </c>
      <c r="U504" s="6">
        <v>43450</v>
      </c>
      <c r="V504" s="8" t="s">
        <v>68</v>
      </c>
      <c r="W504" s="8" t="s">
        <v>80</v>
      </c>
      <c r="AE504" s="20"/>
      <c r="AF504" s="19"/>
      <c r="AK504" s="8">
        <v>8</v>
      </c>
      <c r="AL504" s="8" t="s">
        <v>71</v>
      </c>
    </row>
    <row r="505" spans="1:38" ht="28.8" x14ac:dyDescent="0.3">
      <c r="A505" s="8">
        <v>504</v>
      </c>
      <c r="B505" s="13">
        <v>43653.376886574071</v>
      </c>
      <c r="C505" s="10" t="s">
        <v>2490</v>
      </c>
      <c r="D505" s="11" t="s">
        <v>2491</v>
      </c>
      <c r="E505" s="11" t="s">
        <v>2492</v>
      </c>
      <c r="F505" s="11">
        <v>45</v>
      </c>
      <c r="G505" s="10" t="s">
        <v>127</v>
      </c>
      <c r="H505" s="10" t="s">
        <v>42</v>
      </c>
      <c r="I505" s="14" t="s">
        <v>2493</v>
      </c>
      <c r="J505" s="10"/>
      <c r="K505" s="10"/>
      <c r="L505" s="10" t="s">
        <v>113</v>
      </c>
      <c r="M505" s="10" t="s">
        <v>2494</v>
      </c>
      <c r="N505" t="s">
        <v>130</v>
      </c>
      <c r="O505" s="11">
        <v>78719984</v>
      </c>
      <c r="P505" s="11">
        <v>5</v>
      </c>
      <c r="Q505" s="10" t="s">
        <v>48</v>
      </c>
      <c r="R505" s="10" t="s">
        <v>78</v>
      </c>
      <c r="S505" t="s">
        <v>604</v>
      </c>
      <c r="T505" s="4">
        <v>43590</v>
      </c>
      <c r="U505" s="4">
        <v>43716</v>
      </c>
      <c r="V505" s="11" t="s">
        <v>68</v>
      </c>
      <c r="W505" s="11" t="s">
        <v>52</v>
      </c>
      <c r="X505" s="10" t="s">
        <v>89</v>
      </c>
      <c r="Y505" s="10"/>
      <c r="Z505" s="11"/>
      <c r="AA505" s="10"/>
      <c r="AB505" s="10" t="s">
        <v>90</v>
      </c>
      <c r="AC505" s="10" t="s">
        <v>708</v>
      </c>
      <c r="AD505" s="11" t="s">
        <v>52</v>
      </c>
      <c r="AE505" s="5">
        <v>5000</v>
      </c>
      <c r="AF505" s="11">
        <v>5</v>
      </c>
      <c r="AG505" s="11">
        <v>4</v>
      </c>
      <c r="AH505" s="11">
        <v>5</v>
      </c>
      <c r="AI505" s="10" t="s">
        <v>296</v>
      </c>
      <c r="AJ505" s="10"/>
      <c r="AK505" s="11">
        <v>10</v>
      </c>
      <c r="AL505" s="11" t="s">
        <v>92</v>
      </c>
    </row>
    <row r="506" spans="1:38" x14ac:dyDescent="0.3">
      <c r="A506" s="8">
        <v>505</v>
      </c>
      <c r="B506" s="12">
        <v>43684.360995370371</v>
      </c>
      <c r="C506" t="s">
        <v>2495</v>
      </c>
      <c r="D506" s="8" t="s">
        <v>2496</v>
      </c>
      <c r="E506" s="8" t="s">
        <v>2497</v>
      </c>
      <c r="F506" s="8">
        <v>16</v>
      </c>
      <c r="G506" t="s">
        <v>41</v>
      </c>
      <c r="H506" t="s">
        <v>42</v>
      </c>
      <c r="I506" s="8">
        <v>89749937</v>
      </c>
      <c r="J506" t="s">
        <v>226</v>
      </c>
      <c r="K506" t="s">
        <v>64</v>
      </c>
      <c r="L506" t="s">
        <v>64</v>
      </c>
      <c r="M506" t="s">
        <v>2498</v>
      </c>
      <c r="N506" s="10" t="s">
        <v>47</v>
      </c>
      <c r="P506" s="8">
        <v>6</v>
      </c>
      <c r="Q506" t="s">
        <v>170</v>
      </c>
      <c r="R506" t="s">
        <v>87</v>
      </c>
      <c r="S506" t="s">
        <v>228</v>
      </c>
      <c r="T506" s="4">
        <v>43550</v>
      </c>
      <c r="U506" s="4">
        <v>43703</v>
      </c>
      <c r="V506" s="8" t="s">
        <v>68</v>
      </c>
      <c r="W506" s="8" t="s">
        <v>80</v>
      </c>
      <c r="AE506" s="2"/>
      <c r="AJ506" t="s">
        <v>81</v>
      </c>
      <c r="AK506" s="8">
        <v>10</v>
      </c>
      <c r="AL506" s="8" t="s">
        <v>92</v>
      </c>
    </row>
    <row r="507" spans="1:38" x14ac:dyDescent="0.3">
      <c r="A507" s="8">
        <v>506</v>
      </c>
      <c r="B507" s="12">
        <v>43668.578125</v>
      </c>
      <c r="C507" t="s">
        <v>2499</v>
      </c>
      <c r="D507" s="8" t="s">
        <v>2500</v>
      </c>
      <c r="E507" s="8" t="s">
        <v>2501</v>
      </c>
      <c r="F507" s="8">
        <v>29</v>
      </c>
      <c r="G507" s="10" t="s">
        <v>143</v>
      </c>
      <c r="H507" t="s">
        <v>42</v>
      </c>
      <c r="I507" s="8">
        <v>78395215</v>
      </c>
      <c r="J507" t="s">
        <v>2502</v>
      </c>
      <c r="K507" t="s">
        <v>85</v>
      </c>
      <c r="L507" t="s">
        <v>45</v>
      </c>
      <c r="M507" t="s">
        <v>2503</v>
      </c>
      <c r="N507" t="s">
        <v>90</v>
      </c>
      <c r="P507" s="8">
        <v>11</v>
      </c>
      <c r="Q507" t="s">
        <v>65</v>
      </c>
      <c r="R507" t="s">
        <v>87</v>
      </c>
      <c r="S507" t="s">
        <v>88</v>
      </c>
      <c r="T507" s="4">
        <v>43550</v>
      </c>
      <c r="U507" s="4">
        <v>43672</v>
      </c>
      <c r="V507" s="8" t="s">
        <v>51</v>
      </c>
      <c r="W507" s="8" t="s">
        <v>52</v>
      </c>
      <c r="X507" s="10" t="s">
        <v>89</v>
      </c>
      <c r="AB507" t="s">
        <v>55</v>
      </c>
      <c r="AC507" s="10" t="s">
        <v>90</v>
      </c>
      <c r="AD507" s="11" t="s">
        <v>250</v>
      </c>
      <c r="AE507" s="2"/>
      <c r="AI507" t="s">
        <v>57</v>
      </c>
      <c r="AK507" s="8">
        <v>9</v>
      </c>
      <c r="AL507" s="8" t="s">
        <v>92</v>
      </c>
    </row>
    <row r="508" spans="1:38" x14ac:dyDescent="0.3">
      <c r="A508" s="8">
        <v>507</v>
      </c>
      <c r="B508" s="12">
        <v>43661.976018518515</v>
      </c>
      <c r="C508" t="s">
        <v>2504</v>
      </c>
      <c r="D508" s="8" t="s">
        <v>2505</v>
      </c>
      <c r="E508" s="12">
        <v>23809</v>
      </c>
      <c r="F508" s="8">
        <v>54</v>
      </c>
      <c r="G508" t="s">
        <v>41</v>
      </c>
      <c r="H508" t="s">
        <v>119</v>
      </c>
      <c r="I508" s="8">
        <v>78338469</v>
      </c>
      <c r="K508" t="s">
        <v>194</v>
      </c>
      <c r="L508" s="10" t="s">
        <v>195</v>
      </c>
      <c r="N508" t="s">
        <v>90</v>
      </c>
      <c r="P508" s="8">
        <v>11</v>
      </c>
      <c r="Q508" t="s">
        <v>65</v>
      </c>
      <c r="R508" t="s">
        <v>197</v>
      </c>
      <c r="S508" t="s">
        <v>191</v>
      </c>
      <c r="T508" s="4">
        <v>43537</v>
      </c>
      <c r="U508" s="4">
        <v>43643</v>
      </c>
      <c r="V508" s="8" t="s">
        <v>68</v>
      </c>
      <c r="W508" s="8" t="s">
        <v>80</v>
      </c>
      <c r="AE508" s="2"/>
      <c r="AJ508" t="s">
        <v>108</v>
      </c>
      <c r="AK508" s="8">
        <v>10</v>
      </c>
      <c r="AL508" s="8" t="s">
        <v>92</v>
      </c>
    </row>
    <row r="509" spans="1:38" x14ac:dyDescent="0.3">
      <c r="A509" s="8">
        <v>508</v>
      </c>
      <c r="B509" s="12">
        <v>43643.396597222221</v>
      </c>
      <c r="C509" t="s">
        <v>2506</v>
      </c>
      <c r="D509" s="8" t="s">
        <v>2507</v>
      </c>
      <c r="E509" s="8" t="s">
        <v>2508</v>
      </c>
      <c r="F509" s="8">
        <v>24</v>
      </c>
      <c r="G509" t="s">
        <v>41</v>
      </c>
      <c r="H509" t="s">
        <v>119</v>
      </c>
      <c r="I509" s="8" t="s">
        <v>2509</v>
      </c>
      <c r="L509" s="10" t="s">
        <v>64</v>
      </c>
      <c r="M509" t="s">
        <v>2510</v>
      </c>
      <c r="N509" s="10" t="s">
        <v>47</v>
      </c>
      <c r="O509" s="8">
        <v>85139243</v>
      </c>
      <c r="P509" s="8">
        <v>3</v>
      </c>
      <c r="Q509" t="s">
        <v>48</v>
      </c>
      <c r="R509" t="s">
        <v>123</v>
      </c>
      <c r="S509" t="s">
        <v>124</v>
      </c>
      <c r="T509" s="4">
        <v>43626</v>
      </c>
      <c r="U509" s="4">
        <v>43651</v>
      </c>
      <c r="V509" s="8" t="s">
        <v>68</v>
      </c>
      <c r="W509" s="8" t="s">
        <v>80</v>
      </c>
      <c r="AE509" s="2"/>
      <c r="AJ509" s="10" t="s">
        <v>108</v>
      </c>
      <c r="AK509" s="8">
        <v>10</v>
      </c>
      <c r="AL509" s="8" t="s">
        <v>92</v>
      </c>
    </row>
    <row r="510" spans="1:38" x14ac:dyDescent="0.3">
      <c r="A510" s="8">
        <v>509</v>
      </c>
      <c r="B510" s="12">
        <v>43670.814502314817</v>
      </c>
      <c r="C510" t="s">
        <v>2511</v>
      </c>
      <c r="D510" s="8" t="s">
        <v>2512</v>
      </c>
      <c r="E510" s="8" t="s">
        <v>2513</v>
      </c>
      <c r="F510" s="8">
        <v>16</v>
      </c>
      <c r="G510" t="s">
        <v>41</v>
      </c>
      <c r="H510" t="s">
        <v>42</v>
      </c>
      <c r="I510" s="8" t="s">
        <v>348</v>
      </c>
      <c r="J510" t="s">
        <v>431</v>
      </c>
      <c r="K510" s="10" t="s">
        <v>44</v>
      </c>
      <c r="L510" s="10" t="s">
        <v>45</v>
      </c>
      <c r="M510" t="s">
        <v>2514</v>
      </c>
      <c r="N510" t="s">
        <v>186</v>
      </c>
      <c r="O510" s="8">
        <v>76699951</v>
      </c>
      <c r="P510" s="8">
        <v>10</v>
      </c>
      <c r="Q510" t="s">
        <v>65</v>
      </c>
      <c r="R510" t="s">
        <v>87</v>
      </c>
      <c r="S510" t="s">
        <v>88</v>
      </c>
      <c r="T510" s="4">
        <v>43550</v>
      </c>
      <c r="U510" s="4">
        <v>43672</v>
      </c>
      <c r="V510" s="8" t="s">
        <v>68</v>
      </c>
      <c r="W510" s="8" t="s">
        <v>80</v>
      </c>
      <c r="AE510" s="2"/>
      <c r="AJ510" t="s">
        <v>157</v>
      </c>
      <c r="AK510" s="8">
        <v>10</v>
      </c>
      <c r="AL510" s="8" t="s">
        <v>92</v>
      </c>
    </row>
    <row r="511" spans="1:38" x14ac:dyDescent="0.3">
      <c r="A511" s="8">
        <v>510</v>
      </c>
      <c r="B511" s="12">
        <v>43640.581493055557</v>
      </c>
      <c r="C511" t="s">
        <v>2515</v>
      </c>
      <c r="D511" s="8" t="s">
        <v>2516</v>
      </c>
      <c r="E511" s="8" t="s">
        <v>2517</v>
      </c>
      <c r="F511" s="8">
        <v>20</v>
      </c>
      <c r="G511" t="s">
        <v>127</v>
      </c>
      <c r="H511" t="s">
        <v>119</v>
      </c>
      <c r="L511" s="10" t="s">
        <v>64</v>
      </c>
      <c r="M511" t="s">
        <v>2518</v>
      </c>
      <c r="N511" t="s">
        <v>130</v>
      </c>
      <c r="O511" s="8">
        <v>86032585</v>
      </c>
      <c r="P511" s="8">
        <v>11</v>
      </c>
      <c r="Q511" t="s">
        <v>65</v>
      </c>
      <c r="R511" t="s">
        <v>207</v>
      </c>
      <c r="S511" t="s">
        <v>218</v>
      </c>
      <c r="T511" s="4">
        <v>43578</v>
      </c>
      <c r="U511" s="4">
        <v>43630</v>
      </c>
      <c r="V511" s="8" t="s">
        <v>68</v>
      </c>
      <c r="W511" s="8" t="s">
        <v>80</v>
      </c>
      <c r="AE511" s="2"/>
      <c r="AJ511" t="s">
        <v>81</v>
      </c>
      <c r="AK511" s="8">
        <v>10</v>
      </c>
      <c r="AL511" s="8" t="s">
        <v>92</v>
      </c>
    </row>
    <row r="512" spans="1:38" x14ac:dyDescent="0.3">
      <c r="A512" s="8">
        <v>511</v>
      </c>
      <c r="B512" s="9">
        <v>43776.457650462966</v>
      </c>
      <c r="C512" s="10" t="s">
        <v>2519</v>
      </c>
      <c r="D512" s="11" t="s">
        <v>2520</v>
      </c>
      <c r="E512" s="11" t="s">
        <v>2521</v>
      </c>
      <c r="F512" s="11">
        <v>17</v>
      </c>
      <c r="G512" s="10" t="s">
        <v>41</v>
      </c>
      <c r="H512" s="10" t="s">
        <v>42</v>
      </c>
      <c r="I512" s="11">
        <v>78967220</v>
      </c>
      <c r="J512" s="10" t="s">
        <v>2522</v>
      </c>
      <c r="K512" t="s">
        <v>1299</v>
      </c>
      <c r="L512" t="s">
        <v>64</v>
      </c>
      <c r="M512" s="10" t="s">
        <v>2523</v>
      </c>
      <c r="N512" s="10" t="s">
        <v>47</v>
      </c>
      <c r="O512" s="11">
        <v>76120363</v>
      </c>
      <c r="P512" s="11">
        <v>11</v>
      </c>
      <c r="Q512" s="10" t="s">
        <v>65</v>
      </c>
      <c r="R512" s="10" t="s">
        <v>1165</v>
      </c>
      <c r="S512" s="10" t="s">
        <v>79</v>
      </c>
      <c r="T512" s="4">
        <v>43734</v>
      </c>
      <c r="U512" s="4">
        <v>43808</v>
      </c>
      <c r="V512" s="11" t="s">
        <v>51</v>
      </c>
      <c r="W512" s="11" t="s">
        <v>80</v>
      </c>
      <c r="X512" s="10"/>
      <c r="Y512" s="10"/>
      <c r="Z512" s="11"/>
      <c r="AA512" s="10"/>
      <c r="AB512" s="10"/>
      <c r="AC512" s="10"/>
      <c r="AD512" s="11"/>
      <c r="AE512" s="1"/>
      <c r="AF512" s="11"/>
      <c r="AG512" s="11"/>
      <c r="AH512" s="11"/>
      <c r="AI512" s="10"/>
      <c r="AJ512" s="10" t="s">
        <v>108</v>
      </c>
      <c r="AK512" s="11">
        <v>8</v>
      </c>
      <c r="AL512" s="8" t="s">
        <v>58</v>
      </c>
    </row>
    <row r="513" spans="1:38" x14ac:dyDescent="0.3">
      <c r="A513" s="8">
        <v>512</v>
      </c>
      <c r="B513" s="9">
        <v>43756.687847222223</v>
      </c>
      <c r="C513" s="10" t="s">
        <v>2524</v>
      </c>
      <c r="D513" s="11" t="s">
        <v>2525</v>
      </c>
      <c r="E513" s="11" t="s">
        <v>2526</v>
      </c>
      <c r="F513" s="11">
        <v>18</v>
      </c>
      <c r="G513" s="10" t="s">
        <v>41</v>
      </c>
      <c r="H513" s="10" t="s">
        <v>42</v>
      </c>
      <c r="I513" s="11">
        <v>81638708</v>
      </c>
      <c r="J513" s="10" t="s">
        <v>2527</v>
      </c>
      <c r="K513" t="s">
        <v>64</v>
      </c>
      <c r="L513" t="s">
        <v>64</v>
      </c>
      <c r="M513" s="10" t="s">
        <v>2528</v>
      </c>
      <c r="N513" s="10" t="s">
        <v>47</v>
      </c>
      <c r="O513" s="11">
        <v>87694840</v>
      </c>
      <c r="P513" s="11">
        <v>11</v>
      </c>
      <c r="Q513" s="10" t="s">
        <v>65</v>
      </c>
      <c r="R513" s="10" t="s">
        <v>123</v>
      </c>
      <c r="S513" t="s">
        <v>124</v>
      </c>
      <c r="T513" s="4">
        <v>43745</v>
      </c>
      <c r="U513" s="4">
        <v>43770</v>
      </c>
      <c r="V513" s="11" t="s">
        <v>68</v>
      </c>
      <c r="W513" s="11" t="s">
        <v>80</v>
      </c>
      <c r="X513" s="10"/>
      <c r="Y513" s="10"/>
      <c r="Z513" s="11"/>
      <c r="AA513" s="10"/>
      <c r="AB513" s="10"/>
      <c r="AC513" s="10"/>
      <c r="AD513" s="11"/>
      <c r="AE513" s="1"/>
      <c r="AF513" s="11"/>
      <c r="AG513" s="11"/>
      <c r="AH513" s="11"/>
      <c r="AI513" s="10"/>
      <c r="AJ513" s="10" t="s">
        <v>108</v>
      </c>
      <c r="AK513" s="11">
        <v>10</v>
      </c>
      <c r="AL513" s="8" t="s">
        <v>58</v>
      </c>
    </row>
    <row r="514" spans="1:38" x14ac:dyDescent="0.3">
      <c r="A514" s="8">
        <v>513</v>
      </c>
      <c r="B514" s="12">
        <v>43677.613634259258</v>
      </c>
      <c r="C514" t="s">
        <v>2529</v>
      </c>
      <c r="E514" s="12">
        <v>38217</v>
      </c>
      <c r="F514" s="8">
        <v>14</v>
      </c>
      <c r="G514" t="s">
        <v>41</v>
      </c>
      <c r="H514" t="s">
        <v>42</v>
      </c>
      <c r="I514" s="8">
        <v>76833968</v>
      </c>
      <c r="J514" t="s">
        <v>226</v>
      </c>
      <c r="K514" t="s">
        <v>64</v>
      </c>
      <c r="L514" t="s">
        <v>64</v>
      </c>
      <c r="M514" t="s">
        <v>2530</v>
      </c>
      <c r="N514" t="s">
        <v>186</v>
      </c>
      <c r="P514" s="8">
        <v>8</v>
      </c>
      <c r="Q514" t="s">
        <v>65</v>
      </c>
      <c r="R514" t="s">
        <v>87</v>
      </c>
      <c r="S514" t="s">
        <v>228</v>
      </c>
      <c r="T514" s="4">
        <v>43550</v>
      </c>
      <c r="U514" s="4">
        <v>43703</v>
      </c>
      <c r="V514" s="8" t="s">
        <v>51</v>
      </c>
      <c r="W514" s="8" t="s">
        <v>80</v>
      </c>
      <c r="AE514" s="2"/>
      <c r="AJ514" t="s">
        <v>157</v>
      </c>
      <c r="AK514" s="8">
        <v>9</v>
      </c>
      <c r="AL514" s="8" t="s">
        <v>92</v>
      </c>
    </row>
    <row r="515" spans="1:38" x14ac:dyDescent="0.3">
      <c r="A515" s="8">
        <v>514</v>
      </c>
      <c r="B515" s="9">
        <v>43756.710729166669</v>
      </c>
      <c r="C515" s="10" t="s">
        <v>2531</v>
      </c>
      <c r="D515" s="11" t="s">
        <v>2532</v>
      </c>
      <c r="E515" s="11" t="s">
        <v>2533</v>
      </c>
      <c r="F515" s="11">
        <v>17</v>
      </c>
      <c r="G515" s="10" t="s">
        <v>41</v>
      </c>
      <c r="H515" s="10" t="s">
        <v>42</v>
      </c>
      <c r="I515" s="11">
        <v>78013516</v>
      </c>
      <c r="J515" s="10" t="s">
        <v>2534</v>
      </c>
      <c r="K515" t="s">
        <v>64</v>
      </c>
      <c r="L515" t="s">
        <v>64</v>
      </c>
      <c r="M515" s="10" t="s">
        <v>2535</v>
      </c>
      <c r="N515" t="s">
        <v>90</v>
      </c>
      <c r="O515" s="11"/>
      <c r="P515" s="11">
        <v>10</v>
      </c>
      <c r="Q515" s="10" t="s">
        <v>65</v>
      </c>
      <c r="R515" s="10" t="s">
        <v>190</v>
      </c>
      <c r="S515" s="10" t="s">
        <v>291</v>
      </c>
      <c r="T515" s="4">
        <v>43654</v>
      </c>
      <c r="U515" s="4">
        <v>43789</v>
      </c>
      <c r="V515" s="11" t="s">
        <v>68</v>
      </c>
      <c r="W515" s="11" t="s">
        <v>80</v>
      </c>
      <c r="X515" s="10"/>
      <c r="Y515" s="10"/>
      <c r="Z515" s="11"/>
      <c r="AA515" s="10"/>
      <c r="AB515" s="10"/>
      <c r="AC515" s="10"/>
      <c r="AD515" s="11"/>
      <c r="AE515" s="1"/>
      <c r="AF515" s="11"/>
      <c r="AG515" s="11"/>
      <c r="AH515" s="11"/>
      <c r="AI515" s="10"/>
      <c r="AJ515" t="s">
        <v>108</v>
      </c>
      <c r="AK515" s="11">
        <v>10</v>
      </c>
      <c r="AL515" s="8" t="s">
        <v>58</v>
      </c>
    </row>
    <row r="516" spans="1:38" x14ac:dyDescent="0.3">
      <c r="A516" s="8">
        <v>515</v>
      </c>
      <c r="B516" s="12">
        <v>43636.462337962963</v>
      </c>
      <c r="C516" t="s">
        <v>2536</v>
      </c>
      <c r="D516" s="8" t="s">
        <v>2537</v>
      </c>
      <c r="E516" s="12">
        <v>33178</v>
      </c>
      <c r="F516" s="8">
        <v>28</v>
      </c>
      <c r="G516" t="s">
        <v>41</v>
      </c>
      <c r="H516" t="s">
        <v>42</v>
      </c>
      <c r="I516" s="8">
        <v>85012848</v>
      </c>
      <c r="L516" s="10" t="s">
        <v>64</v>
      </c>
      <c r="N516" t="s">
        <v>90</v>
      </c>
      <c r="P516" s="8">
        <v>3</v>
      </c>
      <c r="Q516" t="s">
        <v>48</v>
      </c>
      <c r="R516" t="s">
        <v>300</v>
      </c>
      <c r="S516" t="s">
        <v>301</v>
      </c>
      <c r="T516" s="4">
        <v>43612</v>
      </c>
      <c r="U516" s="4">
        <v>43627</v>
      </c>
      <c r="V516" s="8" t="s">
        <v>134</v>
      </c>
      <c r="W516" s="8" t="s">
        <v>52</v>
      </c>
      <c r="X516" t="s">
        <v>212</v>
      </c>
      <c r="Y516" t="s">
        <v>2538</v>
      </c>
      <c r="Z516" s="8">
        <v>84217284</v>
      </c>
      <c r="AA516" t="s">
        <v>2539</v>
      </c>
      <c r="AB516" t="s">
        <v>304</v>
      </c>
      <c r="AC516" t="s">
        <v>543</v>
      </c>
      <c r="AD516" s="8" t="s">
        <v>52</v>
      </c>
      <c r="AE516" s="2">
        <v>13000</v>
      </c>
      <c r="AF516" s="8">
        <v>2</v>
      </c>
      <c r="AG516" s="8">
        <v>6</v>
      </c>
      <c r="AH516" s="8">
        <v>8</v>
      </c>
      <c r="AI516" t="s">
        <v>57</v>
      </c>
      <c r="AK516" s="8">
        <v>10</v>
      </c>
      <c r="AL516" s="8" t="s">
        <v>92</v>
      </c>
    </row>
    <row r="517" spans="1:38" x14ac:dyDescent="0.3">
      <c r="A517" s="8">
        <v>516</v>
      </c>
      <c r="B517" s="9">
        <v>43752.705231481479</v>
      </c>
      <c r="C517" s="10" t="s">
        <v>2540</v>
      </c>
      <c r="D517" s="11" t="s">
        <v>2541</v>
      </c>
      <c r="E517" s="11" t="s">
        <v>2542</v>
      </c>
      <c r="F517" s="11">
        <v>18</v>
      </c>
      <c r="G517" s="10" t="s">
        <v>41</v>
      </c>
      <c r="H517" s="10" t="s">
        <v>42</v>
      </c>
      <c r="I517" s="11">
        <v>75006119</v>
      </c>
      <c r="J517" s="10" t="s">
        <v>2543</v>
      </c>
      <c r="K517" t="s">
        <v>64</v>
      </c>
      <c r="L517" t="s">
        <v>64</v>
      </c>
      <c r="M517" s="10" t="s">
        <v>2544</v>
      </c>
      <c r="N517" s="10" t="s">
        <v>47</v>
      </c>
      <c r="O517" s="11"/>
      <c r="P517" s="11" t="s">
        <v>177</v>
      </c>
      <c r="Q517" s="10" t="s">
        <v>177</v>
      </c>
      <c r="R517" s="10" t="s">
        <v>190</v>
      </c>
      <c r="S517" s="10" t="s">
        <v>291</v>
      </c>
      <c r="T517" s="4">
        <v>43654</v>
      </c>
      <c r="U517" s="4">
        <v>43789</v>
      </c>
      <c r="V517" s="11" t="s">
        <v>68</v>
      </c>
      <c r="W517" s="11" t="s">
        <v>80</v>
      </c>
      <c r="X517" s="10"/>
      <c r="Y517" s="10"/>
      <c r="Z517" s="11"/>
      <c r="AA517" s="10"/>
      <c r="AB517" s="10"/>
      <c r="AC517" s="10"/>
      <c r="AD517" s="11"/>
      <c r="AE517" s="1"/>
      <c r="AF517" s="11"/>
      <c r="AG517" s="11"/>
      <c r="AH517" s="11"/>
      <c r="AI517" s="10"/>
      <c r="AJ517" s="10" t="s">
        <v>108</v>
      </c>
      <c r="AK517" s="11">
        <v>10</v>
      </c>
      <c r="AL517" s="8" t="s">
        <v>58</v>
      </c>
    </row>
    <row r="518" spans="1:38" x14ac:dyDescent="0.3">
      <c r="A518" s="8">
        <v>517</v>
      </c>
      <c r="B518" s="9">
        <v>43769.65520833333</v>
      </c>
      <c r="C518" s="10" t="s">
        <v>2545</v>
      </c>
      <c r="D518" s="11" t="s">
        <v>2546</v>
      </c>
      <c r="E518" s="11" t="s">
        <v>2547</v>
      </c>
      <c r="F518" s="11">
        <v>31</v>
      </c>
      <c r="G518" s="10" t="s">
        <v>41</v>
      </c>
      <c r="H518" s="10" t="s">
        <v>42</v>
      </c>
      <c r="I518" s="11">
        <v>81636634</v>
      </c>
      <c r="J518" s="10" t="s">
        <v>2548</v>
      </c>
      <c r="K518" t="s">
        <v>64</v>
      </c>
      <c r="L518" t="s">
        <v>64</v>
      </c>
      <c r="M518" s="10" t="s">
        <v>2549</v>
      </c>
      <c r="N518" s="10" t="s">
        <v>425</v>
      </c>
      <c r="O518" s="11">
        <v>88762260</v>
      </c>
      <c r="P518" s="11">
        <v>1</v>
      </c>
      <c r="Q518" s="10" t="s">
        <v>48</v>
      </c>
      <c r="R518" s="10" t="s">
        <v>98</v>
      </c>
      <c r="S518" s="10" t="s">
        <v>99</v>
      </c>
      <c r="T518" s="4">
        <v>43759</v>
      </c>
      <c r="U518" s="4">
        <v>43818</v>
      </c>
      <c r="V518" s="11" t="s">
        <v>68</v>
      </c>
      <c r="W518" s="11" t="s">
        <v>80</v>
      </c>
      <c r="X518" s="10"/>
      <c r="Y518" s="10"/>
      <c r="Z518" s="11"/>
      <c r="AA518" s="10"/>
      <c r="AB518" s="10"/>
      <c r="AC518" s="10"/>
      <c r="AD518" s="11"/>
      <c r="AE518" s="1"/>
      <c r="AF518" s="11"/>
      <c r="AG518" s="11"/>
      <c r="AH518" s="11"/>
      <c r="AI518" s="10"/>
      <c r="AJ518" s="10" t="s">
        <v>296</v>
      </c>
      <c r="AK518" s="11">
        <v>10</v>
      </c>
      <c r="AL518" s="8" t="s">
        <v>58</v>
      </c>
    </row>
    <row r="519" spans="1:38" x14ac:dyDescent="0.3">
      <c r="A519" s="8">
        <v>518</v>
      </c>
      <c r="B519" s="9">
        <v>43752.490671296298</v>
      </c>
      <c r="C519" s="10" t="s">
        <v>2550</v>
      </c>
      <c r="D519" s="11" t="s">
        <v>2551</v>
      </c>
      <c r="E519" s="11" t="s">
        <v>2552</v>
      </c>
      <c r="F519" s="11">
        <v>19</v>
      </c>
      <c r="G519" s="10" t="s">
        <v>41</v>
      </c>
      <c r="H519" s="10" t="s">
        <v>42</v>
      </c>
      <c r="I519" s="11">
        <v>57767755</v>
      </c>
      <c r="J519" s="10" t="s">
        <v>2553</v>
      </c>
      <c r="K519" t="s">
        <v>64</v>
      </c>
      <c r="L519" t="s">
        <v>64</v>
      </c>
      <c r="M519" s="10" t="s">
        <v>2554</v>
      </c>
      <c r="N519" s="10" t="s">
        <v>47</v>
      </c>
      <c r="O519" s="11" t="s">
        <v>2555</v>
      </c>
      <c r="P519" s="11">
        <v>11</v>
      </c>
      <c r="Q519" s="10" t="s">
        <v>65</v>
      </c>
      <c r="R519" s="10" t="s">
        <v>190</v>
      </c>
      <c r="S519" s="10" t="s">
        <v>291</v>
      </c>
      <c r="T519" s="4">
        <v>43654</v>
      </c>
      <c r="U519" s="4">
        <v>43789</v>
      </c>
      <c r="V519" s="11" t="s">
        <v>51</v>
      </c>
      <c r="W519" s="11" t="s">
        <v>80</v>
      </c>
      <c r="X519" s="10"/>
      <c r="Y519" s="10"/>
      <c r="Z519" s="11"/>
      <c r="AA519" s="10"/>
      <c r="AB519" s="10"/>
      <c r="AC519" s="10"/>
      <c r="AD519" s="11"/>
      <c r="AE519" s="1"/>
      <c r="AF519" s="11"/>
      <c r="AG519" s="11"/>
      <c r="AH519" s="11"/>
      <c r="AI519" s="10"/>
      <c r="AJ519" s="10" t="s">
        <v>108</v>
      </c>
      <c r="AK519" s="11">
        <v>10</v>
      </c>
      <c r="AL519" s="8" t="s">
        <v>58</v>
      </c>
    </row>
    <row r="520" spans="1:38" x14ac:dyDescent="0.3">
      <c r="A520" s="8">
        <v>519</v>
      </c>
      <c r="B520" s="12">
        <v>43449</v>
      </c>
      <c r="C520" t="s">
        <v>2556</v>
      </c>
      <c r="D520" s="8" t="s">
        <v>2557</v>
      </c>
      <c r="E520" s="12">
        <v>36729</v>
      </c>
      <c r="F520" s="16">
        <v>18</v>
      </c>
      <c r="G520" t="s">
        <v>61</v>
      </c>
      <c r="H520" t="s">
        <v>42</v>
      </c>
      <c r="I520" s="17">
        <v>85860474</v>
      </c>
      <c r="J520" t="s">
        <v>2558</v>
      </c>
      <c r="K520" t="s">
        <v>64</v>
      </c>
      <c r="L520" t="s">
        <v>64</v>
      </c>
      <c r="O520" s="17">
        <v>89559753</v>
      </c>
      <c r="P520" s="8">
        <v>1</v>
      </c>
      <c r="Q520" t="s">
        <v>48</v>
      </c>
      <c r="R520" t="s">
        <v>190</v>
      </c>
      <c r="S520" t="s">
        <v>191</v>
      </c>
      <c r="T520" s="6">
        <v>43365</v>
      </c>
      <c r="U520" s="6">
        <v>43428</v>
      </c>
      <c r="V520" s="8" t="s">
        <v>51</v>
      </c>
      <c r="W520" s="8" t="s">
        <v>80</v>
      </c>
      <c r="AE520" s="20"/>
      <c r="AF520" s="19"/>
      <c r="AJ520" t="s">
        <v>81</v>
      </c>
      <c r="AK520" s="8">
        <v>10</v>
      </c>
      <c r="AL520" s="8" t="s">
        <v>71</v>
      </c>
    </row>
    <row r="521" spans="1:38" x14ac:dyDescent="0.3">
      <c r="A521" s="8">
        <v>520</v>
      </c>
      <c r="B521" s="9">
        <v>43787.39634259259</v>
      </c>
      <c r="C521" s="10" t="s">
        <v>2559</v>
      </c>
      <c r="D521" s="11" t="s">
        <v>2560</v>
      </c>
      <c r="E521" s="11" t="s">
        <v>2561</v>
      </c>
      <c r="F521" s="11">
        <v>21</v>
      </c>
      <c r="G521" s="10" t="s">
        <v>143</v>
      </c>
      <c r="H521" s="10" t="s">
        <v>42</v>
      </c>
      <c r="I521" s="11">
        <v>85979343</v>
      </c>
      <c r="J521" s="10" t="s">
        <v>2562</v>
      </c>
      <c r="K521" t="s">
        <v>64</v>
      </c>
      <c r="L521" t="s">
        <v>64</v>
      </c>
      <c r="M521" s="10" t="s">
        <v>2563</v>
      </c>
      <c r="N521" t="s">
        <v>186</v>
      </c>
      <c r="O521" s="11">
        <v>85807927</v>
      </c>
      <c r="P521" s="11">
        <v>9</v>
      </c>
      <c r="Q521" s="10" t="s">
        <v>65</v>
      </c>
      <c r="R521" s="10" t="s">
        <v>132</v>
      </c>
      <c r="S521" s="10" t="s">
        <v>291</v>
      </c>
      <c r="T521" s="4">
        <v>43739</v>
      </c>
      <c r="U521" s="4">
        <v>43809</v>
      </c>
      <c r="V521" s="11" t="s">
        <v>68</v>
      </c>
      <c r="W521" s="11" t="s">
        <v>80</v>
      </c>
      <c r="X521" s="10"/>
      <c r="Y521" s="10"/>
      <c r="Z521" s="11"/>
      <c r="AA521" s="10"/>
      <c r="AB521" s="10"/>
      <c r="AC521" s="10"/>
      <c r="AD521" s="11"/>
      <c r="AE521" s="1"/>
      <c r="AF521" s="11"/>
      <c r="AG521" s="11"/>
      <c r="AH521" s="11"/>
      <c r="AI521" s="10"/>
      <c r="AJ521" s="10" t="s">
        <v>108</v>
      </c>
      <c r="AK521" s="11">
        <v>9</v>
      </c>
      <c r="AL521" s="8" t="s">
        <v>58</v>
      </c>
    </row>
    <row r="522" spans="1:38" x14ac:dyDescent="0.3">
      <c r="A522" s="8">
        <v>521</v>
      </c>
      <c r="B522" s="9">
        <v>43769.651805555557</v>
      </c>
      <c r="C522" s="10" t="s">
        <v>2564</v>
      </c>
      <c r="D522" s="11" t="s">
        <v>2565</v>
      </c>
      <c r="E522" s="11" t="s">
        <v>2566</v>
      </c>
      <c r="F522" s="11">
        <v>23</v>
      </c>
      <c r="G522" s="10" t="s">
        <v>41</v>
      </c>
      <c r="H522" s="10" t="s">
        <v>42</v>
      </c>
      <c r="I522" s="11">
        <v>88646587</v>
      </c>
      <c r="J522" s="10" t="s">
        <v>2567</v>
      </c>
      <c r="K522" s="10" t="s">
        <v>244</v>
      </c>
      <c r="L522" s="10" t="s">
        <v>244</v>
      </c>
      <c r="M522" s="10" t="s">
        <v>2568</v>
      </c>
      <c r="N522" s="10" t="s">
        <v>47</v>
      </c>
      <c r="O522" s="11">
        <v>86709367</v>
      </c>
      <c r="P522" s="11">
        <v>5</v>
      </c>
      <c r="Q522" s="10" t="s">
        <v>48</v>
      </c>
      <c r="R522" s="10" t="s">
        <v>98</v>
      </c>
      <c r="S522" s="10" t="s">
        <v>99</v>
      </c>
      <c r="T522" s="4">
        <v>43759</v>
      </c>
      <c r="U522" s="4">
        <v>43818</v>
      </c>
      <c r="V522" s="11" t="s">
        <v>51</v>
      </c>
      <c r="W522" s="11" t="s">
        <v>80</v>
      </c>
      <c r="X522" s="10"/>
      <c r="Y522" s="10"/>
      <c r="Z522" s="11"/>
      <c r="AA522" s="10"/>
      <c r="AB522" s="10"/>
      <c r="AC522" s="10"/>
      <c r="AD522" s="11"/>
      <c r="AE522" s="1"/>
      <c r="AF522" s="11"/>
      <c r="AG522" s="11"/>
      <c r="AH522" s="11"/>
      <c r="AI522" s="10"/>
      <c r="AJ522" s="10" t="s">
        <v>108</v>
      </c>
      <c r="AK522" s="11">
        <v>8</v>
      </c>
      <c r="AL522" s="8" t="s">
        <v>58</v>
      </c>
    </row>
    <row r="523" spans="1:38" x14ac:dyDescent="0.3">
      <c r="A523" s="8">
        <v>522</v>
      </c>
      <c r="B523" s="12">
        <v>43640.918182870373</v>
      </c>
      <c r="C523" t="s">
        <v>2569</v>
      </c>
      <c r="D523" s="8" t="s">
        <v>2570</v>
      </c>
      <c r="E523" s="8" t="s">
        <v>2571</v>
      </c>
      <c r="F523" s="8">
        <v>17</v>
      </c>
      <c r="G523" t="s">
        <v>41</v>
      </c>
      <c r="H523" t="s">
        <v>42</v>
      </c>
      <c r="I523" s="8">
        <v>89429050</v>
      </c>
      <c r="L523" s="10" t="s">
        <v>64</v>
      </c>
      <c r="M523" t="s">
        <v>2572</v>
      </c>
      <c r="N523" s="10" t="s">
        <v>47</v>
      </c>
      <c r="O523" s="8">
        <v>86696831</v>
      </c>
      <c r="P523" s="8">
        <v>11</v>
      </c>
      <c r="Q523" t="s">
        <v>65</v>
      </c>
      <c r="R523" t="s">
        <v>207</v>
      </c>
      <c r="S523" t="s">
        <v>218</v>
      </c>
      <c r="T523" s="4">
        <v>43578</v>
      </c>
      <c r="U523" s="4">
        <v>43630</v>
      </c>
      <c r="V523" s="8" t="s">
        <v>68</v>
      </c>
      <c r="W523" s="8" t="s">
        <v>80</v>
      </c>
      <c r="AE523" s="2"/>
      <c r="AJ523" t="s">
        <v>81</v>
      </c>
      <c r="AK523" s="8">
        <v>10</v>
      </c>
      <c r="AL523" s="8" t="s">
        <v>92</v>
      </c>
    </row>
    <row r="524" spans="1:38" x14ac:dyDescent="0.3">
      <c r="A524" s="8">
        <v>523</v>
      </c>
      <c r="B524" s="12">
        <v>43449</v>
      </c>
      <c r="C524" t="s">
        <v>2573</v>
      </c>
      <c r="D524" s="8" t="s">
        <v>2574</v>
      </c>
      <c r="E524" s="12">
        <v>36605</v>
      </c>
      <c r="F524" s="16">
        <v>18</v>
      </c>
      <c r="G524" t="s">
        <v>61</v>
      </c>
      <c r="H524" t="s">
        <v>42</v>
      </c>
      <c r="I524" s="17">
        <v>78558422</v>
      </c>
      <c r="J524" t="s">
        <v>2575</v>
      </c>
      <c r="K524" t="s">
        <v>104</v>
      </c>
      <c r="L524" t="s">
        <v>76</v>
      </c>
      <c r="O524" s="17">
        <v>85672218</v>
      </c>
      <c r="P524" s="8">
        <v>12</v>
      </c>
      <c r="Q524" t="s">
        <v>279</v>
      </c>
      <c r="R524" t="s">
        <v>78</v>
      </c>
      <c r="S524" t="s">
        <v>877</v>
      </c>
      <c r="T524" s="6">
        <v>43344</v>
      </c>
      <c r="U524" s="6">
        <v>43450</v>
      </c>
      <c r="V524" s="8" t="s">
        <v>51</v>
      </c>
      <c r="W524" s="8" t="s">
        <v>80</v>
      </c>
      <c r="AE524" s="20"/>
      <c r="AF524" s="19"/>
      <c r="AJ524" t="s">
        <v>157</v>
      </c>
      <c r="AK524" s="8">
        <v>9</v>
      </c>
      <c r="AL524" s="8" t="s">
        <v>71</v>
      </c>
    </row>
    <row r="525" spans="1:38" x14ac:dyDescent="0.3">
      <c r="A525" s="8">
        <v>524</v>
      </c>
      <c r="B525" s="12">
        <v>43449</v>
      </c>
      <c r="C525" t="s">
        <v>2576</v>
      </c>
      <c r="E525" s="12">
        <v>37196</v>
      </c>
      <c r="F525" s="16">
        <v>17</v>
      </c>
      <c r="H525" t="s">
        <v>42</v>
      </c>
      <c r="I525" s="17">
        <v>89433810</v>
      </c>
      <c r="J525" t="s">
        <v>2577</v>
      </c>
      <c r="K525" t="s">
        <v>1409</v>
      </c>
      <c r="L525" t="s">
        <v>113</v>
      </c>
      <c r="O525" s="17">
        <v>58227400</v>
      </c>
      <c r="P525" s="8">
        <v>12</v>
      </c>
      <c r="Q525" t="s">
        <v>279</v>
      </c>
      <c r="R525" t="s">
        <v>78</v>
      </c>
      <c r="S525" t="s">
        <v>877</v>
      </c>
      <c r="T525" s="6">
        <v>43344</v>
      </c>
      <c r="U525" s="6">
        <v>43450</v>
      </c>
      <c r="W525" s="8" t="s">
        <v>80</v>
      </c>
      <c r="AE525" s="20"/>
      <c r="AF525" s="19"/>
      <c r="AJ525" t="s">
        <v>157</v>
      </c>
      <c r="AK525" s="8">
        <v>9</v>
      </c>
      <c r="AL525" s="8" t="s">
        <v>71</v>
      </c>
    </row>
    <row r="526" spans="1:38" x14ac:dyDescent="0.3">
      <c r="A526" s="8">
        <v>525</v>
      </c>
      <c r="B526" s="12">
        <v>43449</v>
      </c>
      <c r="C526" t="s">
        <v>2578</v>
      </c>
      <c r="D526" s="8" t="s">
        <v>2579</v>
      </c>
      <c r="E526" s="12">
        <v>35850</v>
      </c>
      <c r="F526" s="16">
        <v>20</v>
      </c>
      <c r="G526" t="s">
        <v>61</v>
      </c>
      <c r="H526" t="s">
        <v>42</v>
      </c>
      <c r="I526" s="17">
        <v>84017541</v>
      </c>
      <c r="J526" t="s">
        <v>2580</v>
      </c>
      <c r="K526" t="s">
        <v>63</v>
      </c>
      <c r="L526" t="s">
        <v>64</v>
      </c>
      <c r="O526" s="17">
        <v>84017541</v>
      </c>
      <c r="P526" s="8">
        <v>11</v>
      </c>
      <c r="Q526" s="18" t="s">
        <v>65</v>
      </c>
      <c r="R526" t="s">
        <v>66</v>
      </c>
      <c r="S526" t="s">
        <v>67</v>
      </c>
      <c r="T526" s="12">
        <v>43344</v>
      </c>
      <c r="U526" s="12">
        <v>43450</v>
      </c>
      <c r="V526" s="8" t="s">
        <v>68</v>
      </c>
      <c r="W526" s="8" t="s">
        <v>80</v>
      </c>
      <c r="AE526" s="20"/>
      <c r="AF526" s="19"/>
      <c r="AJ526" t="s">
        <v>108</v>
      </c>
      <c r="AK526" s="8">
        <v>10</v>
      </c>
      <c r="AL526" s="8" t="s">
        <v>71</v>
      </c>
    </row>
    <row r="527" spans="1:38" x14ac:dyDescent="0.3">
      <c r="A527" s="8">
        <v>526</v>
      </c>
      <c r="B527" s="9">
        <v>43787.468854166669</v>
      </c>
      <c r="C527" s="10" t="s">
        <v>2581</v>
      </c>
      <c r="D527" s="11" t="s">
        <v>2582</v>
      </c>
      <c r="E527" s="11" t="s">
        <v>2583</v>
      </c>
      <c r="F527" s="11">
        <v>24</v>
      </c>
      <c r="G527" s="10" t="s">
        <v>143</v>
      </c>
      <c r="H527" s="10" t="s">
        <v>42</v>
      </c>
      <c r="I527" s="11">
        <v>87802418</v>
      </c>
      <c r="J527" s="10" t="s">
        <v>2584</v>
      </c>
      <c r="K527" t="s">
        <v>64</v>
      </c>
      <c r="L527" t="s">
        <v>64</v>
      </c>
      <c r="M527" s="10" t="s">
        <v>2585</v>
      </c>
      <c r="N527" s="10" t="s">
        <v>47</v>
      </c>
      <c r="O527" s="11">
        <v>77891761</v>
      </c>
      <c r="P527" s="11">
        <v>5</v>
      </c>
      <c r="Q527" s="10" t="s">
        <v>170</v>
      </c>
      <c r="R527" s="10" t="s">
        <v>132</v>
      </c>
      <c r="S527" t="s">
        <v>133</v>
      </c>
      <c r="T527" s="4">
        <v>43739</v>
      </c>
      <c r="U527" s="4">
        <v>43809</v>
      </c>
      <c r="V527" s="11" t="s">
        <v>51</v>
      </c>
      <c r="W527" s="11" t="s">
        <v>52</v>
      </c>
      <c r="X527" s="10" t="s">
        <v>89</v>
      </c>
      <c r="Y527" s="10"/>
      <c r="Z527" s="11">
        <v>87802418</v>
      </c>
      <c r="AA527" s="10" t="s">
        <v>2586</v>
      </c>
      <c r="AB527" s="10" t="s">
        <v>476</v>
      </c>
      <c r="AC527" s="10" t="s">
        <v>2587</v>
      </c>
      <c r="AD527" s="11" t="s">
        <v>52</v>
      </c>
      <c r="AE527" s="1">
        <v>3000</v>
      </c>
      <c r="AF527" s="11">
        <v>1</v>
      </c>
      <c r="AG527" s="11">
        <v>5</v>
      </c>
      <c r="AH527" s="11">
        <v>3</v>
      </c>
      <c r="AI527" s="10" t="s">
        <v>296</v>
      </c>
      <c r="AJ527" s="10"/>
      <c r="AK527" s="11">
        <v>10</v>
      </c>
      <c r="AL527" s="8" t="s">
        <v>58</v>
      </c>
    </row>
    <row r="528" spans="1:38" x14ac:dyDescent="0.3">
      <c r="A528" s="8">
        <v>527</v>
      </c>
      <c r="B528" s="9">
        <v>43764.496608796297</v>
      </c>
      <c r="C528" s="10" t="s">
        <v>2588</v>
      </c>
      <c r="D528" s="11" t="s">
        <v>2589</v>
      </c>
      <c r="E528" s="11" t="s">
        <v>2590</v>
      </c>
      <c r="F528" s="11">
        <v>31</v>
      </c>
      <c r="G528" s="10" t="s">
        <v>41</v>
      </c>
      <c r="H528" s="10" t="s">
        <v>42</v>
      </c>
      <c r="I528" s="11">
        <v>87286714</v>
      </c>
      <c r="J528" s="10" t="s">
        <v>2591</v>
      </c>
      <c r="K528" t="s">
        <v>113</v>
      </c>
      <c r="L528" t="s">
        <v>113</v>
      </c>
      <c r="M528" s="10" t="s">
        <v>2592</v>
      </c>
      <c r="N528" s="10" t="s">
        <v>47</v>
      </c>
      <c r="O528" s="11">
        <v>87553346</v>
      </c>
      <c r="P528" s="11">
        <v>3</v>
      </c>
      <c r="Q528" s="10" t="s">
        <v>48</v>
      </c>
      <c r="R528" s="10" t="s">
        <v>78</v>
      </c>
      <c r="S528" s="10" t="s">
        <v>224</v>
      </c>
      <c r="T528" s="4">
        <v>43687</v>
      </c>
      <c r="U528" s="4">
        <v>43792</v>
      </c>
      <c r="V528" s="11" t="s">
        <v>51</v>
      </c>
      <c r="W528" s="11" t="s">
        <v>80</v>
      </c>
      <c r="X528" s="10"/>
      <c r="Y528" s="10"/>
      <c r="Z528" s="11"/>
      <c r="AA528" s="10"/>
      <c r="AB528" s="10"/>
      <c r="AC528" s="10"/>
      <c r="AD528" s="11"/>
      <c r="AE528" s="1"/>
      <c r="AF528" s="11"/>
      <c r="AG528" s="11"/>
      <c r="AH528" s="11"/>
      <c r="AI528" s="10"/>
      <c r="AJ528" s="10" t="s">
        <v>108</v>
      </c>
      <c r="AK528" s="11">
        <v>8</v>
      </c>
      <c r="AL528" s="8" t="s">
        <v>58</v>
      </c>
    </row>
    <row r="529" spans="1:38" x14ac:dyDescent="0.3">
      <c r="A529" s="8">
        <v>528</v>
      </c>
      <c r="B529" s="12">
        <v>43650.476469907408</v>
      </c>
      <c r="C529" t="s">
        <v>2593</v>
      </c>
      <c r="E529" s="8" t="s">
        <v>2594</v>
      </c>
      <c r="F529" s="8">
        <v>19</v>
      </c>
      <c r="G529" t="s">
        <v>41</v>
      </c>
      <c r="H529" t="s">
        <v>42</v>
      </c>
      <c r="I529" s="8">
        <v>88075906</v>
      </c>
      <c r="L529" s="10" t="s">
        <v>64</v>
      </c>
      <c r="M529" t="s">
        <v>2595</v>
      </c>
      <c r="N529" s="10" t="s">
        <v>47</v>
      </c>
      <c r="O529" s="8">
        <v>88075906</v>
      </c>
      <c r="P529" s="8">
        <v>9</v>
      </c>
      <c r="Q529" t="s">
        <v>65</v>
      </c>
      <c r="R529" t="s">
        <v>155</v>
      </c>
      <c r="S529" s="10" t="s">
        <v>156</v>
      </c>
      <c r="T529" s="4">
        <v>43619</v>
      </c>
      <c r="U529" s="4">
        <v>43686</v>
      </c>
      <c r="V529" s="8" t="s">
        <v>51</v>
      </c>
      <c r="W529" s="8" t="s">
        <v>80</v>
      </c>
      <c r="AE529" s="2"/>
      <c r="AJ529" t="s">
        <v>157</v>
      </c>
      <c r="AK529" s="8">
        <v>5</v>
      </c>
      <c r="AL529" s="8" t="s">
        <v>92</v>
      </c>
    </row>
    <row r="530" spans="1:38" x14ac:dyDescent="0.3">
      <c r="A530" s="8">
        <v>529</v>
      </c>
      <c r="B530" s="12">
        <v>43449</v>
      </c>
      <c r="C530" t="s">
        <v>2596</v>
      </c>
      <c r="E530" s="12">
        <v>34663</v>
      </c>
      <c r="F530" s="16">
        <v>24</v>
      </c>
      <c r="G530" t="s">
        <v>61</v>
      </c>
      <c r="H530" t="s">
        <v>42</v>
      </c>
      <c r="I530" s="17">
        <v>81068483</v>
      </c>
      <c r="J530" t="s">
        <v>2597</v>
      </c>
      <c r="K530" t="s">
        <v>64</v>
      </c>
      <c r="L530" t="s">
        <v>64</v>
      </c>
      <c r="O530" s="17"/>
      <c r="P530" s="8">
        <v>12</v>
      </c>
      <c r="Q530" t="s">
        <v>279</v>
      </c>
      <c r="R530" t="s">
        <v>132</v>
      </c>
      <c r="S530" t="s">
        <v>133</v>
      </c>
      <c r="T530" s="6">
        <v>43367</v>
      </c>
      <c r="U530" s="6">
        <v>43413</v>
      </c>
      <c r="V530" s="8" t="s">
        <v>134</v>
      </c>
      <c r="W530" s="8" t="s">
        <v>80</v>
      </c>
      <c r="AE530" s="20"/>
      <c r="AF530" s="19"/>
      <c r="AJ530" t="s">
        <v>81</v>
      </c>
      <c r="AK530" s="8">
        <v>10</v>
      </c>
      <c r="AL530" s="8" t="s">
        <v>71</v>
      </c>
    </row>
    <row r="531" spans="1:38" x14ac:dyDescent="0.3">
      <c r="A531" s="8">
        <v>530</v>
      </c>
      <c r="B531" s="12">
        <v>43647.388310185182</v>
      </c>
      <c r="C531" t="s">
        <v>2598</v>
      </c>
      <c r="D531" s="8" t="s">
        <v>2599</v>
      </c>
      <c r="E531" s="8" t="s">
        <v>2600</v>
      </c>
      <c r="F531" s="8">
        <v>31</v>
      </c>
      <c r="G531" t="s">
        <v>127</v>
      </c>
      <c r="H531" t="s">
        <v>119</v>
      </c>
      <c r="L531" s="10" t="s">
        <v>64</v>
      </c>
      <c r="M531" t="s">
        <v>2601</v>
      </c>
      <c r="N531" t="s">
        <v>130</v>
      </c>
      <c r="O531" s="8">
        <v>77197080</v>
      </c>
      <c r="P531" s="8">
        <v>11</v>
      </c>
      <c r="Q531" t="s">
        <v>65</v>
      </c>
      <c r="R531" t="s">
        <v>207</v>
      </c>
      <c r="S531" s="10" t="s">
        <v>171</v>
      </c>
      <c r="T531" s="4">
        <v>43578</v>
      </c>
      <c r="U531" s="4">
        <v>43618</v>
      </c>
      <c r="V531" s="8" t="s">
        <v>68</v>
      </c>
      <c r="W531" s="8" t="s">
        <v>80</v>
      </c>
      <c r="AE531" s="2"/>
      <c r="AJ531" t="s">
        <v>81</v>
      </c>
      <c r="AK531" s="8">
        <v>10</v>
      </c>
      <c r="AL531" s="8" t="s">
        <v>92</v>
      </c>
    </row>
    <row r="532" spans="1:38" x14ac:dyDescent="0.3">
      <c r="A532" s="8">
        <v>531</v>
      </c>
      <c r="B532" s="12">
        <v>43449</v>
      </c>
      <c r="C532" t="s">
        <v>2602</v>
      </c>
      <c r="D532" s="8" t="s">
        <v>2603</v>
      </c>
      <c r="E532" s="12">
        <v>35784</v>
      </c>
      <c r="F532" s="16">
        <v>20</v>
      </c>
      <c r="G532" t="s">
        <v>61</v>
      </c>
      <c r="H532" t="s">
        <v>119</v>
      </c>
      <c r="I532" s="17"/>
      <c r="J532" t="s">
        <v>2604</v>
      </c>
      <c r="K532" s="18" t="s">
        <v>64</v>
      </c>
      <c r="L532" s="18" t="s">
        <v>64</v>
      </c>
      <c r="O532" s="17">
        <v>88897735</v>
      </c>
      <c r="P532" s="8">
        <v>6</v>
      </c>
      <c r="Q532" s="18" t="s">
        <v>170</v>
      </c>
      <c r="R532" t="s">
        <v>132</v>
      </c>
      <c r="S532" t="s">
        <v>133</v>
      </c>
      <c r="T532" s="6">
        <v>43367</v>
      </c>
      <c r="U532" s="6">
        <v>43413</v>
      </c>
      <c r="V532" s="8" t="s">
        <v>68</v>
      </c>
      <c r="W532" s="8" t="s">
        <v>80</v>
      </c>
      <c r="AF532" s="19"/>
      <c r="AJ532" t="s">
        <v>108</v>
      </c>
      <c r="AK532" s="8">
        <v>10</v>
      </c>
      <c r="AL532" s="8" t="s">
        <v>71</v>
      </c>
    </row>
    <row r="533" spans="1:38" x14ac:dyDescent="0.3">
      <c r="A533" s="8">
        <v>532</v>
      </c>
      <c r="B533" s="9">
        <v>43749.405740740738</v>
      </c>
      <c r="C533" s="10" t="s">
        <v>2605</v>
      </c>
      <c r="D533" s="11" t="s">
        <v>2606</v>
      </c>
      <c r="E533" s="11" t="s">
        <v>2607</v>
      </c>
      <c r="F533" s="11">
        <v>23</v>
      </c>
      <c r="G533" s="10" t="s">
        <v>143</v>
      </c>
      <c r="H533" s="10" t="s">
        <v>119</v>
      </c>
      <c r="I533" s="11">
        <v>0</v>
      </c>
      <c r="J533" s="10" t="s">
        <v>2608</v>
      </c>
      <c r="K533" s="10" t="s">
        <v>780</v>
      </c>
      <c r="L533" s="10" t="s">
        <v>45</v>
      </c>
      <c r="M533" s="10" t="s">
        <v>2609</v>
      </c>
      <c r="N533" t="s">
        <v>130</v>
      </c>
      <c r="O533" s="11">
        <v>0</v>
      </c>
      <c r="P533" s="11">
        <v>6</v>
      </c>
      <c r="Q533" s="10" t="s">
        <v>170</v>
      </c>
      <c r="R533" s="10" t="s">
        <v>147</v>
      </c>
      <c r="S533" s="10" t="s">
        <v>560</v>
      </c>
      <c r="T533" s="4">
        <v>43622</v>
      </c>
      <c r="U533" s="4">
        <v>43734</v>
      </c>
      <c r="V533" s="11" t="s">
        <v>68</v>
      </c>
      <c r="W533" s="11" t="s">
        <v>80</v>
      </c>
      <c r="X533" s="10"/>
      <c r="Y533" s="10"/>
      <c r="Z533" s="11"/>
      <c r="AA533" s="10"/>
      <c r="AB533" s="10"/>
      <c r="AC533" s="10"/>
      <c r="AD533" s="11"/>
      <c r="AE533" s="1"/>
      <c r="AF533" s="11"/>
      <c r="AG533" s="11"/>
      <c r="AH533" s="11"/>
      <c r="AI533" s="10"/>
      <c r="AJ533" s="10" t="s">
        <v>81</v>
      </c>
      <c r="AK533" s="11">
        <v>10</v>
      </c>
      <c r="AL533" s="8" t="s">
        <v>58</v>
      </c>
    </row>
    <row r="534" spans="1:38" x14ac:dyDescent="0.3">
      <c r="A534" s="8">
        <v>533</v>
      </c>
      <c r="B534" s="9">
        <v>43748.919085648151</v>
      </c>
      <c r="C534" s="10" t="s">
        <v>2610</v>
      </c>
      <c r="D534" s="11" t="s">
        <v>2611</v>
      </c>
      <c r="E534" s="11" t="s">
        <v>2612</v>
      </c>
      <c r="F534" s="11">
        <v>26</v>
      </c>
      <c r="G534" s="10" t="s">
        <v>127</v>
      </c>
      <c r="H534" s="10" t="s">
        <v>119</v>
      </c>
      <c r="I534" s="11">
        <v>57761474</v>
      </c>
      <c r="J534" s="10" t="s">
        <v>2613</v>
      </c>
      <c r="K534" s="10" t="s">
        <v>145</v>
      </c>
      <c r="L534" s="10" t="s">
        <v>45</v>
      </c>
      <c r="M534" s="10" t="s">
        <v>2614</v>
      </c>
      <c r="N534" t="s">
        <v>130</v>
      </c>
      <c r="O534" s="11">
        <v>0</v>
      </c>
      <c r="P534" s="11">
        <v>11</v>
      </c>
      <c r="Q534" s="10" t="s">
        <v>65</v>
      </c>
      <c r="R534" s="10" t="s">
        <v>147</v>
      </c>
      <c r="S534" s="10" t="s">
        <v>148</v>
      </c>
      <c r="T534" s="4">
        <v>43622</v>
      </c>
      <c r="U534" s="4">
        <v>43737</v>
      </c>
      <c r="V534" s="11" t="s">
        <v>68</v>
      </c>
      <c r="W534" s="11" t="s">
        <v>80</v>
      </c>
      <c r="X534" s="10"/>
      <c r="Y534" s="10"/>
      <c r="Z534" s="11"/>
      <c r="AA534" s="10"/>
      <c r="AB534" s="10"/>
      <c r="AC534" s="10"/>
      <c r="AD534" s="11"/>
      <c r="AE534" s="1"/>
      <c r="AF534" s="11"/>
      <c r="AG534" s="11"/>
      <c r="AH534" s="11"/>
      <c r="AI534" s="10"/>
      <c r="AJ534" s="10" t="s">
        <v>81</v>
      </c>
      <c r="AK534" s="11">
        <v>10</v>
      </c>
      <c r="AL534" s="8" t="s">
        <v>58</v>
      </c>
    </row>
    <row r="535" spans="1:38" x14ac:dyDescent="0.3">
      <c r="A535" s="8">
        <v>534</v>
      </c>
      <c r="B535" s="9">
        <v>43776.939375000002</v>
      </c>
      <c r="C535" s="10" t="s">
        <v>2615</v>
      </c>
      <c r="D535" s="11" t="s">
        <v>2616</v>
      </c>
      <c r="E535" s="11" t="s">
        <v>2617</v>
      </c>
      <c r="F535" s="11">
        <v>27</v>
      </c>
      <c r="G535" s="10" t="s">
        <v>41</v>
      </c>
      <c r="H535" s="10" t="s">
        <v>119</v>
      </c>
      <c r="I535" s="11">
        <v>82415640</v>
      </c>
      <c r="J535" s="10" t="s">
        <v>2618</v>
      </c>
      <c r="K535" s="10" t="s">
        <v>138</v>
      </c>
      <c r="L535" s="10" t="s">
        <v>138</v>
      </c>
      <c r="M535" s="10" t="s">
        <v>2619</v>
      </c>
      <c r="N535" s="10" t="s">
        <v>47</v>
      </c>
      <c r="O535" s="11">
        <v>88163782</v>
      </c>
      <c r="P535" s="11">
        <v>11</v>
      </c>
      <c r="Q535" s="10" t="s">
        <v>65</v>
      </c>
      <c r="R535" s="10" t="s">
        <v>87</v>
      </c>
      <c r="S535" t="s">
        <v>133</v>
      </c>
      <c r="T535" s="4">
        <v>43755</v>
      </c>
      <c r="U535" s="4">
        <v>43861</v>
      </c>
      <c r="V535" s="11" t="s">
        <v>68</v>
      </c>
      <c r="W535" s="11" t="s">
        <v>80</v>
      </c>
      <c r="X535" s="10"/>
      <c r="Y535" s="10"/>
      <c r="Z535" s="11"/>
      <c r="AA535" s="10"/>
      <c r="AB535" s="10"/>
      <c r="AC535" s="10"/>
      <c r="AD535" s="11"/>
      <c r="AE535" s="1"/>
      <c r="AF535" s="11"/>
      <c r="AG535" s="11"/>
      <c r="AH535" s="11"/>
      <c r="AI535" s="10"/>
      <c r="AJ535" s="10" t="s">
        <v>714</v>
      </c>
      <c r="AK535" s="11">
        <v>10</v>
      </c>
      <c r="AL535" s="8" t="s">
        <v>58</v>
      </c>
    </row>
    <row r="536" spans="1:38" x14ac:dyDescent="0.3">
      <c r="A536" s="8">
        <v>535</v>
      </c>
      <c r="B536" s="9">
        <v>43749.413136574076</v>
      </c>
      <c r="C536" s="10" t="s">
        <v>2620</v>
      </c>
      <c r="D536" s="11" t="s">
        <v>2621</v>
      </c>
      <c r="E536" s="11" t="s">
        <v>2622</v>
      </c>
      <c r="F536" s="11">
        <v>30</v>
      </c>
      <c r="G536" s="10" t="s">
        <v>127</v>
      </c>
      <c r="H536" s="10" t="s">
        <v>119</v>
      </c>
      <c r="I536" s="11">
        <v>84480993</v>
      </c>
      <c r="J536" s="10" t="s">
        <v>2623</v>
      </c>
      <c r="K536" s="10" t="s">
        <v>780</v>
      </c>
      <c r="L536" s="10" t="s">
        <v>45</v>
      </c>
      <c r="M536" s="10" t="s">
        <v>2624</v>
      </c>
      <c r="N536" t="s">
        <v>130</v>
      </c>
      <c r="O536" s="11">
        <v>84480993</v>
      </c>
      <c r="P536" s="11">
        <v>9</v>
      </c>
      <c r="Q536" s="10" t="s">
        <v>65</v>
      </c>
      <c r="R536" s="10" t="s">
        <v>147</v>
      </c>
      <c r="S536" s="10" t="s">
        <v>560</v>
      </c>
      <c r="T536" s="4">
        <v>43622</v>
      </c>
      <c r="U536" s="4">
        <v>43734</v>
      </c>
      <c r="V536" s="11" t="s">
        <v>68</v>
      </c>
      <c r="W536" s="11" t="s">
        <v>80</v>
      </c>
      <c r="X536" s="10"/>
      <c r="Y536" s="10"/>
      <c r="Z536" s="11"/>
      <c r="AA536" s="10"/>
      <c r="AB536" s="10"/>
      <c r="AC536" s="10"/>
      <c r="AD536" s="11"/>
      <c r="AE536" s="1"/>
      <c r="AF536" s="11"/>
      <c r="AG536" s="11"/>
      <c r="AH536" s="11"/>
      <c r="AI536" s="10"/>
      <c r="AJ536" s="10" t="s">
        <v>81</v>
      </c>
      <c r="AK536" s="11">
        <v>10</v>
      </c>
      <c r="AL536" s="8" t="s">
        <v>58</v>
      </c>
    </row>
    <row r="537" spans="1:38" x14ac:dyDescent="0.3">
      <c r="A537" s="8">
        <v>536</v>
      </c>
      <c r="B537" s="9">
        <v>43788.417604166665</v>
      </c>
      <c r="C537" s="10" t="s">
        <v>2625</v>
      </c>
      <c r="D537" s="11" t="s">
        <v>2626</v>
      </c>
      <c r="E537" s="11" t="s">
        <v>2627</v>
      </c>
      <c r="F537" s="11">
        <v>24</v>
      </c>
      <c r="G537" s="10" t="s">
        <v>41</v>
      </c>
      <c r="H537" s="10" t="s">
        <v>42</v>
      </c>
      <c r="I537" s="11">
        <v>86387825</v>
      </c>
      <c r="J537" s="10" t="s">
        <v>2628</v>
      </c>
      <c r="K537" t="s">
        <v>272</v>
      </c>
      <c r="L537" t="s">
        <v>64</v>
      </c>
      <c r="M537" s="10" t="s">
        <v>2629</v>
      </c>
      <c r="N537" s="10" t="s">
        <v>47</v>
      </c>
      <c r="O537" s="11">
        <v>58575208</v>
      </c>
      <c r="P537" s="11">
        <v>11</v>
      </c>
      <c r="Q537" s="10" t="s">
        <v>65</v>
      </c>
      <c r="R537" s="10" t="s">
        <v>49</v>
      </c>
      <c r="S537" s="10" t="s">
        <v>203</v>
      </c>
      <c r="T537" s="4">
        <v>43628</v>
      </c>
      <c r="U537" s="4">
        <v>43670</v>
      </c>
      <c r="V537" s="11" t="s">
        <v>51</v>
      </c>
      <c r="W537" s="11" t="s">
        <v>80</v>
      </c>
      <c r="X537" s="10"/>
      <c r="Y537" s="10"/>
      <c r="Z537" s="11"/>
      <c r="AA537" s="10"/>
      <c r="AB537" s="10"/>
      <c r="AC537" s="10"/>
      <c r="AD537" s="11"/>
      <c r="AE537" s="1"/>
      <c r="AF537" s="11"/>
      <c r="AG537" s="11"/>
      <c r="AH537" s="11"/>
      <c r="AI537" s="10"/>
      <c r="AJ537" s="10" t="s">
        <v>157</v>
      </c>
      <c r="AK537" s="11">
        <v>8</v>
      </c>
      <c r="AL537" s="8" t="s">
        <v>58</v>
      </c>
    </row>
    <row r="538" spans="1:38" x14ac:dyDescent="0.3">
      <c r="A538" s="8">
        <v>537</v>
      </c>
      <c r="B538" s="9">
        <v>43773.370219907411</v>
      </c>
      <c r="C538" s="10" t="s">
        <v>2630</v>
      </c>
      <c r="D538" s="11" t="s">
        <v>2631</v>
      </c>
      <c r="E538" s="11" t="s">
        <v>2632</v>
      </c>
      <c r="F538" s="11">
        <v>18</v>
      </c>
      <c r="G538" s="10" t="s">
        <v>41</v>
      </c>
      <c r="H538" s="10" t="s">
        <v>42</v>
      </c>
      <c r="I538" s="11">
        <v>77549049</v>
      </c>
      <c r="J538" s="10" t="s">
        <v>2633</v>
      </c>
      <c r="K538" t="s">
        <v>113</v>
      </c>
      <c r="L538" t="s">
        <v>113</v>
      </c>
      <c r="M538" s="10" t="s">
        <v>2634</v>
      </c>
      <c r="N538" s="10" t="s">
        <v>47</v>
      </c>
      <c r="O538" s="11">
        <v>77549049</v>
      </c>
      <c r="P538" s="11">
        <v>11</v>
      </c>
      <c r="Q538" s="10" t="s">
        <v>65</v>
      </c>
      <c r="R538" s="10" t="s">
        <v>78</v>
      </c>
      <c r="S538" s="10" t="s">
        <v>79</v>
      </c>
      <c r="T538" s="4">
        <v>43731</v>
      </c>
      <c r="U538" s="4">
        <v>43805</v>
      </c>
      <c r="V538" s="11" t="s">
        <v>68</v>
      </c>
      <c r="W538" s="11" t="s">
        <v>52</v>
      </c>
      <c r="X538" t="s">
        <v>212</v>
      </c>
      <c r="Y538" s="10" t="s">
        <v>2635</v>
      </c>
      <c r="Z538" s="11"/>
      <c r="AA538" s="10" t="s">
        <v>2636</v>
      </c>
      <c r="AB538" s="10" t="s">
        <v>70</v>
      </c>
      <c r="AC538" t="s">
        <v>305</v>
      </c>
      <c r="AD538" s="11" t="s">
        <v>52</v>
      </c>
      <c r="AE538" s="1"/>
      <c r="AF538" s="11">
        <v>1</v>
      </c>
      <c r="AG538" s="11">
        <v>6</v>
      </c>
      <c r="AH538" s="11">
        <v>4</v>
      </c>
      <c r="AI538" s="10" t="s">
        <v>57</v>
      </c>
      <c r="AJ538" s="10"/>
      <c r="AK538" s="11">
        <v>10</v>
      </c>
      <c r="AL538" s="8" t="s">
        <v>58</v>
      </c>
    </row>
    <row r="539" spans="1:38" x14ac:dyDescent="0.3">
      <c r="A539" s="8">
        <v>538</v>
      </c>
      <c r="B539" s="12">
        <v>43605.444062499999</v>
      </c>
      <c r="C539" t="s">
        <v>2637</v>
      </c>
      <c r="D539" s="8" t="s">
        <v>2638</v>
      </c>
      <c r="E539" s="12">
        <v>36103</v>
      </c>
      <c r="F539" s="8">
        <v>21</v>
      </c>
      <c r="G539" t="s">
        <v>41</v>
      </c>
      <c r="H539" t="s">
        <v>42</v>
      </c>
      <c r="I539" s="8">
        <v>77146913</v>
      </c>
      <c r="L539" s="10" t="s">
        <v>64</v>
      </c>
      <c r="M539" t="s">
        <v>2639</v>
      </c>
      <c r="N539" s="10" t="s">
        <v>47</v>
      </c>
      <c r="O539" s="8">
        <v>89811346</v>
      </c>
      <c r="P539" s="8">
        <v>11</v>
      </c>
      <c r="Q539" t="s">
        <v>65</v>
      </c>
      <c r="R539" t="s">
        <v>132</v>
      </c>
      <c r="S539" t="s">
        <v>133</v>
      </c>
      <c r="T539" s="4">
        <v>43542</v>
      </c>
      <c r="U539" s="4">
        <v>43603</v>
      </c>
      <c r="V539" s="8" t="s">
        <v>68</v>
      </c>
      <c r="W539" s="8" t="s">
        <v>80</v>
      </c>
      <c r="AE539" s="2"/>
      <c r="AJ539" t="s">
        <v>108</v>
      </c>
      <c r="AK539" s="8">
        <v>10</v>
      </c>
      <c r="AL539" s="8" t="s">
        <v>92</v>
      </c>
    </row>
    <row r="540" spans="1:38" x14ac:dyDescent="0.3">
      <c r="A540" s="8">
        <v>539</v>
      </c>
      <c r="B540" s="12">
        <v>43685.673182870371</v>
      </c>
      <c r="C540" t="s">
        <v>2640</v>
      </c>
      <c r="D540" s="8" t="s">
        <v>2641</v>
      </c>
      <c r="E540" s="8" t="s">
        <v>2642</v>
      </c>
      <c r="F540" s="8">
        <v>35</v>
      </c>
      <c r="G540" t="s">
        <v>127</v>
      </c>
      <c r="H540" t="s">
        <v>119</v>
      </c>
      <c r="I540" s="8">
        <v>84648818</v>
      </c>
      <c r="J540" t="s">
        <v>2643</v>
      </c>
      <c r="K540" t="s">
        <v>64</v>
      </c>
      <c r="L540" t="s">
        <v>64</v>
      </c>
      <c r="M540" t="s">
        <v>2644</v>
      </c>
      <c r="N540" t="s">
        <v>130</v>
      </c>
      <c r="O540" s="8">
        <v>85659660</v>
      </c>
      <c r="P540" s="8">
        <v>5</v>
      </c>
      <c r="Q540" t="s">
        <v>48</v>
      </c>
      <c r="R540" t="s">
        <v>49</v>
      </c>
      <c r="S540" s="10" t="s">
        <v>203</v>
      </c>
      <c r="T540" s="4">
        <v>43627</v>
      </c>
      <c r="U540" s="4">
        <v>43677</v>
      </c>
      <c r="V540" s="8" t="s">
        <v>68</v>
      </c>
      <c r="W540" s="8" t="s">
        <v>80</v>
      </c>
      <c r="AE540" s="2"/>
      <c r="AJ540" t="s">
        <v>81</v>
      </c>
      <c r="AK540" s="8">
        <v>10</v>
      </c>
      <c r="AL540" s="8" t="s">
        <v>92</v>
      </c>
    </row>
    <row r="541" spans="1:38" x14ac:dyDescent="0.3">
      <c r="A541" s="8">
        <v>540</v>
      </c>
      <c r="B541" s="12">
        <v>43621.463229166664</v>
      </c>
      <c r="C541" t="s">
        <v>2645</v>
      </c>
      <c r="D541" s="8" t="s">
        <v>2646</v>
      </c>
      <c r="E541" s="8" t="s">
        <v>2647</v>
      </c>
      <c r="F541" s="8">
        <v>17</v>
      </c>
      <c r="G541" t="s">
        <v>41</v>
      </c>
      <c r="H541" t="s">
        <v>42</v>
      </c>
      <c r="I541" s="8" t="s">
        <v>2648</v>
      </c>
      <c r="L541" s="10" t="s">
        <v>64</v>
      </c>
      <c r="M541" t="s">
        <v>2649</v>
      </c>
      <c r="N541" s="10" t="s">
        <v>47</v>
      </c>
      <c r="O541" s="8" t="s">
        <v>2650</v>
      </c>
      <c r="P541" s="8">
        <v>9</v>
      </c>
      <c r="Q541" t="s">
        <v>65</v>
      </c>
      <c r="R541" t="s">
        <v>332</v>
      </c>
      <c r="S541" t="s">
        <v>67</v>
      </c>
      <c r="T541" s="4">
        <v>43529</v>
      </c>
      <c r="U541" s="4">
        <v>43645</v>
      </c>
      <c r="V541" s="8" t="s">
        <v>68</v>
      </c>
      <c r="W541" s="8" t="s">
        <v>80</v>
      </c>
      <c r="AE541" s="2"/>
      <c r="AJ541" s="10" t="s">
        <v>108</v>
      </c>
      <c r="AK541" s="8">
        <v>10</v>
      </c>
      <c r="AL541" s="8" t="s">
        <v>92</v>
      </c>
    </row>
    <row r="542" spans="1:38" x14ac:dyDescent="0.3">
      <c r="A542" s="8">
        <v>541</v>
      </c>
      <c r="B542" s="9">
        <v>43764.471689814818</v>
      </c>
      <c r="C542" s="10" t="s">
        <v>2651</v>
      </c>
      <c r="D542" s="11" t="s">
        <v>2652</v>
      </c>
      <c r="E542" s="11" t="s">
        <v>2653</v>
      </c>
      <c r="F542" s="11">
        <v>19</v>
      </c>
      <c r="G542" s="10" t="s">
        <v>41</v>
      </c>
      <c r="H542" s="10" t="s">
        <v>42</v>
      </c>
      <c r="I542" s="11">
        <v>86731303</v>
      </c>
      <c r="J542" s="10" t="s">
        <v>2654</v>
      </c>
      <c r="K542" s="10" t="s">
        <v>876</v>
      </c>
      <c r="L542" s="10" t="s">
        <v>113</v>
      </c>
      <c r="M542" s="10" t="s">
        <v>2655</v>
      </c>
      <c r="N542" s="10" t="s">
        <v>47</v>
      </c>
      <c r="O542" s="11">
        <v>82099707</v>
      </c>
      <c r="P542" s="11">
        <v>11</v>
      </c>
      <c r="Q542" s="10" t="s">
        <v>65</v>
      </c>
      <c r="R542" s="10" t="s">
        <v>78</v>
      </c>
      <c r="S542" s="10" t="s">
        <v>317</v>
      </c>
      <c r="T542" s="4">
        <v>43687</v>
      </c>
      <c r="U542" s="4">
        <v>43799</v>
      </c>
      <c r="V542" s="11" t="s">
        <v>68</v>
      </c>
      <c r="W542" s="11" t="s">
        <v>80</v>
      </c>
      <c r="X542" s="10"/>
      <c r="Y542" s="10"/>
      <c r="Z542" s="11"/>
      <c r="AA542" s="10"/>
      <c r="AB542" s="10"/>
      <c r="AC542" s="10"/>
      <c r="AD542" s="11"/>
      <c r="AE542" s="1"/>
      <c r="AF542" s="11"/>
      <c r="AG542" s="11"/>
      <c r="AH542" s="11"/>
      <c r="AI542" s="10"/>
      <c r="AJ542" s="10" t="s">
        <v>90</v>
      </c>
      <c r="AK542" s="11">
        <v>10</v>
      </c>
      <c r="AL542" s="8" t="s">
        <v>58</v>
      </c>
    </row>
    <row r="543" spans="1:38" x14ac:dyDescent="0.3">
      <c r="A543" s="8">
        <v>542</v>
      </c>
      <c r="B543" s="9">
        <v>43764.744837962964</v>
      </c>
      <c r="C543" s="10" t="s">
        <v>2656</v>
      </c>
      <c r="D543" s="11" t="s">
        <v>2657</v>
      </c>
      <c r="E543" s="11" t="s">
        <v>2658</v>
      </c>
      <c r="F543" s="11">
        <v>19</v>
      </c>
      <c r="G543" s="10" t="s">
        <v>41</v>
      </c>
      <c r="H543" s="10" t="s">
        <v>42</v>
      </c>
      <c r="I543" s="11">
        <v>82435172</v>
      </c>
      <c r="J543" s="10" t="s">
        <v>2659</v>
      </c>
      <c r="K543" t="s">
        <v>104</v>
      </c>
      <c r="L543" s="10" t="s">
        <v>76</v>
      </c>
      <c r="M543" s="10" t="s">
        <v>2660</v>
      </c>
      <c r="N543" s="10" t="s">
        <v>47</v>
      </c>
      <c r="O543" s="11">
        <v>82261752</v>
      </c>
      <c r="P543" s="11">
        <v>11</v>
      </c>
      <c r="Q543" s="10" t="s">
        <v>65</v>
      </c>
      <c r="R543" s="10" t="s">
        <v>78</v>
      </c>
      <c r="S543" s="10" t="s">
        <v>224</v>
      </c>
      <c r="T543" s="4">
        <v>43687</v>
      </c>
      <c r="U543" s="4">
        <v>43792</v>
      </c>
      <c r="V543" s="11" t="s">
        <v>68</v>
      </c>
      <c r="W543" s="11" t="s">
        <v>80</v>
      </c>
      <c r="X543" s="10"/>
      <c r="Y543" s="10"/>
      <c r="Z543" s="11"/>
      <c r="AA543" s="10"/>
      <c r="AB543" s="10"/>
      <c r="AC543" s="10"/>
      <c r="AD543" s="11"/>
      <c r="AE543" s="1"/>
      <c r="AF543" s="11"/>
      <c r="AG543" s="11"/>
      <c r="AH543" s="11"/>
      <c r="AI543" s="10"/>
      <c r="AJ543" s="10" t="s">
        <v>108</v>
      </c>
      <c r="AK543" s="11">
        <v>10</v>
      </c>
      <c r="AL543" s="8" t="s">
        <v>58</v>
      </c>
    </row>
    <row r="544" spans="1:38" x14ac:dyDescent="0.3">
      <c r="A544" s="8">
        <v>543</v>
      </c>
      <c r="B544" s="9">
        <v>43795.60125</v>
      </c>
      <c r="C544" s="10" t="s">
        <v>2661</v>
      </c>
      <c r="D544" s="11" t="s">
        <v>2662</v>
      </c>
      <c r="E544" s="11" t="s">
        <v>2663</v>
      </c>
      <c r="F544" s="11">
        <v>38</v>
      </c>
      <c r="G544" s="10" t="s">
        <v>127</v>
      </c>
      <c r="H544" s="10" t="s">
        <v>42</v>
      </c>
      <c r="I544" s="11">
        <v>83840138</v>
      </c>
      <c r="J544" s="10" t="s">
        <v>2664</v>
      </c>
      <c r="K544" t="s">
        <v>64</v>
      </c>
      <c r="L544" t="s">
        <v>64</v>
      </c>
      <c r="M544" s="10" t="s">
        <v>2665</v>
      </c>
      <c r="N544" s="10" t="s">
        <v>47</v>
      </c>
      <c r="O544" s="11">
        <v>22515346</v>
      </c>
      <c r="P544" s="11">
        <v>5</v>
      </c>
      <c r="Q544" s="10" t="s">
        <v>48</v>
      </c>
      <c r="R544" s="10" t="s">
        <v>98</v>
      </c>
      <c r="S544" s="10" t="s">
        <v>99</v>
      </c>
      <c r="T544" s="4">
        <v>43759</v>
      </c>
      <c r="U544" s="4">
        <v>43818</v>
      </c>
      <c r="V544" s="11" t="s">
        <v>51</v>
      </c>
      <c r="W544" s="11" t="s">
        <v>52</v>
      </c>
      <c r="X544" t="s">
        <v>212</v>
      </c>
      <c r="Y544" s="10" t="s">
        <v>2666</v>
      </c>
      <c r="Z544" s="11">
        <v>22403001</v>
      </c>
      <c r="AA544" s="10" t="s">
        <v>2667</v>
      </c>
      <c r="AB544" s="10" t="s">
        <v>476</v>
      </c>
      <c r="AC544" s="10" t="s">
        <v>2668</v>
      </c>
      <c r="AD544" s="11" t="s">
        <v>52</v>
      </c>
      <c r="AE544" s="1">
        <v>25000</v>
      </c>
      <c r="AF544" s="11">
        <v>3</v>
      </c>
      <c r="AG544" s="11">
        <v>6</v>
      </c>
      <c r="AH544" s="11">
        <v>9.5</v>
      </c>
      <c r="AI544" s="10" t="s">
        <v>296</v>
      </c>
      <c r="AJ544" s="10"/>
      <c r="AK544" s="11">
        <v>10</v>
      </c>
      <c r="AL544" s="8" t="s">
        <v>58</v>
      </c>
    </row>
    <row r="545" spans="1:38" x14ac:dyDescent="0.3">
      <c r="A545" s="8">
        <v>544</v>
      </c>
      <c r="B545" s="12">
        <v>43449</v>
      </c>
      <c r="C545" t="s">
        <v>2669</v>
      </c>
      <c r="D545" s="8" t="s">
        <v>2670</v>
      </c>
      <c r="E545" s="12">
        <v>36863</v>
      </c>
      <c r="F545" s="16">
        <v>17</v>
      </c>
      <c r="G545" t="s">
        <v>61</v>
      </c>
      <c r="H545" t="s">
        <v>42</v>
      </c>
      <c r="I545" s="17">
        <v>77559357</v>
      </c>
      <c r="J545" t="s">
        <v>2671</v>
      </c>
      <c r="K545" t="s">
        <v>63</v>
      </c>
      <c r="L545" t="s">
        <v>64</v>
      </c>
      <c r="O545" s="17"/>
      <c r="P545" s="8">
        <v>11</v>
      </c>
      <c r="Q545" s="18" t="s">
        <v>65</v>
      </c>
      <c r="R545" t="s">
        <v>66</v>
      </c>
      <c r="S545" t="s">
        <v>67</v>
      </c>
      <c r="T545" s="12">
        <v>43344</v>
      </c>
      <c r="U545" s="12">
        <v>43450</v>
      </c>
      <c r="V545" s="8" t="s">
        <v>51</v>
      </c>
      <c r="W545" s="8" t="s">
        <v>80</v>
      </c>
      <c r="AE545" s="20"/>
      <c r="AF545" s="19"/>
      <c r="AJ545" t="s">
        <v>108</v>
      </c>
      <c r="AK545" s="8">
        <v>8</v>
      </c>
      <c r="AL545" s="8" t="s">
        <v>71</v>
      </c>
    </row>
    <row r="546" spans="1:38" x14ac:dyDescent="0.3">
      <c r="A546" s="8">
        <v>545</v>
      </c>
      <c r="B546" s="12">
        <v>43449</v>
      </c>
      <c r="C546" t="s">
        <v>2672</v>
      </c>
      <c r="D546" s="8" t="s">
        <v>2673</v>
      </c>
      <c r="E546" s="12">
        <v>35952</v>
      </c>
      <c r="F546" s="16">
        <v>20</v>
      </c>
      <c r="G546" t="s">
        <v>61</v>
      </c>
      <c r="H546" t="s">
        <v>119</v>
      </c>
      <c r="I546" s="17">
        <v>85626817</v>
      </c>
      <c r="J546" t="s">
        <v>2674</v>
      </c>
      <c r="K546" t="s">
        <v>64</v>
      </c>
      <c r="L546" t="s">
        <v>64</v>
      </c>
      <c r="O546" s="17">
        <v>88853376</v>
      </c>
      <c r="P546" s="8">
        <v>3</v>
      </c>
      <c r="Q546" t="s">
        <v>48</v>
      </c>
      <c r="R546" t="s">
        <v>190</v>
      </c>
      <c r="S546" t="s">
        <v>191</v>
      </c>
      <c r="T546" s="6">
        <v>43365</v>
      </c>
      <c r="U546" s="6">
        <v>43428</v>
      </c>
      <c r="V546" s="8" t="s">
        <v>134</v>
      </c>
      <c r="W546" s="8" t="s">
        <v>80</v>
      </c>
      <c r="AE546" s="20"/>
      <c r="AF546" s="19"/>
      <c r="AJ546" t="s">
        <v>157</v>
      </c>
      <c r="AK546" s="8">
        <v>9</v>
      </c>
      <c r="AL546" s="8" t="s">
        <v>71</v>
      </c>
    </row>
    <row r="547" spans="1:38" x14ac:dyDescent="0.3">
      <c r="A547" s="8">
        <v>546</v>
      </c>
      <c r="B547" s="12">
        <v>43652.412245370368</v>
      </c>
      <c r="C547" t="s">
        <v>2675</v>
      </c>
      <c r="D547" s="8" t="s">
        <v>2676</v>
      </c>
      <c r="E547" s="8" t="s">
        <v>2677</v>
      </c>
      <c r="F547" s="8">
        <v>16</v>
      </c>
      <c r="G547" t="s">
        <v>41</v>
      </c>
      <c r="H547" t="s">
        <v>42</v>
      </c>
      <c r="L547" s="10" t="s">
        <v>113</v>
      </c>
      <c r="M547" t="s">
        <v>2678</v>
      </c>
      <c r="N547" s="10" t="s">
        <v>47</v>
      </c>
      <c r="O547" s="8">
        <v>57015166</v>
      </c>
      <c r="P547" s="8">
        <v>10</v>
      </c>
      <c r="Q547" t="s">
        <v>65</v>
      </c>
      <c r="R547" t="s">
        <v>78</v>
      </c>
      <c r="S547" t="s">
        <v>396</v>
      </c>
      <c r="T547" s="4">
        <v>43561</v>
      </c>
      <c r="U547" s="4">
        <v>43666</v>
      </c>
      <c r="V547" s="8" t="s">
        <v>134</v>
      </c>
      <c r="W547" s="8" t="s">
        <v>80</v>
      </c>
      <c r="AE547" s="2"/>
      <c r="AJ547" t="s">
        <v>157</v>
      </c>
      <c r="AK547" s="8">
        <v>8</v>
      </c>
      <c r="AL547" s="8" t="s">
        <v>92</v>
      </c>
    </row>
    <row r="548" spans="1:38" x14ac:dyDescent="0.3">
      <c r="A548" s="8">
        <v>547</v>
      </c>
      <c r="B548" s="12">
        <v>43449</v>
      </c>
      <c r="C548" t="s">
        <v>2679</v>
      </c>
      <c r="D548" s="8" t="s">
        <v>2680</v>
      </c>
      <c r="E548" s="12">
        <v>35635</v>
      </c>
      <c r="F548" s="16">
        <v>21</v>
      </c>
      <c r="G548" t="s">
        <v>61</v>
      </c>
      <c r="H548" t="s">
        <v>42</v>
      </c>
      <c r="I548" s="17">
        <v>87040426</v>
      </c>
      <c r="J548" t="s">
        <v>2681</v>
      </c>
      <c r="K548" t="s">
        <v>104</v>
      </c>
      <c r="L548" t="s">
        <v>76</v>
      </c>
      <c r="O548" s="17"/>
      <c r="P548" s="8">
        <v>1</v>
      </c>
      <c r="Q548" t="s">
        <v>48</v>
      </c>
      <c r="R548" t="s">
        <v>78</v>
      </c>
      <c r="S548" t="s">
        <v>877</v>
      </c>
      <c r="T548" s="6">
        <v>43344</v>
      </c>
      <c r="U548" s="6">
        <v>43450</v>
      </c>
      <c r="V548" s="8" t="s">
        <v>68</v>
      </c>
      <c r="W548" s="8" t="s">
        <v>52</v>
      </c>
      <c r="X548" t="s">
        <v>1038</v>
      </c>
      <c r="Y548" t="s">
        <v>2682</v>
      </c>
      <c r="Z548" s="8" t="s">
        <v>348</v>
      </c>
      <c r="AA548" t="s">
        <v>2683</v>
      </c>
      <c r="AB548" t="s">
        <v>391</v>
      </c>
      <c r="AC548" t="s">
        <v>2684</v>
      </c>
      <c r="AD548" s="8" t="s">
        <v>80</v>
      </c>
      <c r="AE548" s="20">
        <v>7000</v>
      </c>
      <c r="AF548" s="19">
        <f>3/12</f>
        <v>0.25</v>
      </c>
      <c r="AG548" s="8">
        <v>6</v>
      </c>
      <c r="AH548" s="8">
        <v>12</v>
      </c>
      <c r="AI548" t="s">
        <v>1043</v>
      </c>
      <c r="AJ548" t="s">
        <v>108</v>
      </c>
      <c r="AK548" s="8">
        <v>10</v>
      </c>
      <c r="AL548" s="8" t="s">
        <v>71</v>
      </c>
    </row>
    <row r="549" spans="1:38" x14ac:dyDescent="0.3">
      <c r="A549" s="8">
        <v>548</v>
      </c>
      <c r="B549" s="12">
        <v>43449</v>
      </c>
      <c r="C549" t="s">
        <v>2685</v>
      </c>
      <c r="D549" s="8" t="s">
        <v>2686</v>
      </c>
      <c r="E549" s="12">
        <v>35066</v>
      </c>
      <c r="F549" s="16">
        <v>22</v>
      </c>
      <c r="G549" t="s">
        <v>61</v>
      </c>
      <c r="H549" t="s">
        <v>42</v>
      </c>
      <c r="I549" s="17">
        <v>86244004</v>
      </c>
      <c r="J549" t="s">
        <v>2687</v>
      </c>
      <c r="K549" t="s">
        <v>63</v>
      </c>
      <c r="L549" t="s">
        <v>64</v>
      </c>
      <c r="O549" s="17"/>
      <c r="P549" s="8">
        <v>11</v>
      </c>
      <c r="Q549" s="18" t="s">
        <v>65</v>
      </c>
      <c r="R549" t="s">
        <v>66</v>
      </c>
      <c r="S549" t="s">
        <v>67</v>
      </c>
      <c r="T549" s="12">
        <v>43344</v>
      </c>
      <c r="U549" s="12">
        <v>43450</v>
      </c>
      <c r="V549" s="8" t="s">
        <v>68</v>
      </c>
      <c r="W549" s="8" t="s">
        <v>80</v>
      </c>
      <c r="AE549" s="20"/>
      <c r="AF549" s="19"/>
      <c r="AJ549" t="s">
        <v>108</v>
      </c>
      <c r="AK549" s="8">
        <v>10</v>
      </c>
      <c r="AL549" s="8" t="s">
        <v>71</v>
      </c>
    </row>
    <row r="550" spans="1:38" x14ac:dyDescent="0.3">
      <c r="A550" s="8">
        <v>549</v>
      </c>
      <c r="B550" s="9">
        <v>43728.72724537037</v>
      </c>
      <c r="C550" s="10" t="s">
        <v>2688</v>
      </c>
      <c r="D550" s="11" t="s">
        <v>2689</v>
      </c>
      <c r="E550" s="11" t="s">
        <v>2690</v>
      </c>
      <c r="F550" s="11">
        <v>25</v>
      </c>
      <c r="G550" s="10" t="s">
        <v>41</v>
      </c>
      <c r="H550" s="10" t="s">
        <v>42</v>
      </c>
      <c r="I550" s="11">
        <v>85147784</v>
      </c>
      <c r="J550" s="10" t="s">
        <v>2691</v>
      </c>
      <c r="K550" t="s">
        <v>64</v>
      </c>
      <c r="L550" t="s">
        <v>64</v>
      </c>
      <c r="M550" s="10" t="s">
        <v>2692</v>
      </c>
      <c r="N550" s="10" t="s">
        <v>47</v>
      </c>
      <c r="O550" s="11">
        <v>84029038</v>
      </c>
      <c r="P550" s="11">
        <v>5</v>
      </c>
      <c r="Q550" s="10" t="s">
        <v>48</v>
      </c>
      <c r="R550" s="10" t="s">
        <v>123</v>
      </c>
      <c r="S550" t="s">
        <v>566</v>
      </c>
      <c r="T550" s="4">
        <v>43710</v>
      </c>
      <c r="U550" s="4">
        <v>43742</v>
      </c>
      <c r="V550" s="11" t="s">
        <v>68</v>
      </c>
      <c r="W550" s="11" t="s">
        <v>80</v>
      </c>
      <c r="X550" s="10"/>
      <c r="Y550" s="10"/>
      <c r="Z550" s="11"/>
      <c r="AA550" s="10"/>
      <c r="AB550" s="10"/>
      <c r="AC550" s="10"/>
      <c r="AD550" s="11"/>
      <c r="AE550" s="1"/>
      <c r="AF550" s="11"/>
      <c r="AG550" s="11"/>
      <c r="AH550" s="11"/>
      <c r="AI550" s="10"/>
      <c r="AJ550" s="10" t="s">
        <v>108</v>
      </c>
      <c r="AK550" s="11">
        <v>10</v>
      </c>
      <c r="AL550" s="8" t="s">
        <v>58</v>
      </c>
    </row>
    <row r="551" spans="1:38" x14ac:dyDescent="0.3">
      <c r="A551" s="8">
        <v>550</v>
      </c>
      <c r="B551" s="12">
        <v>43449</v>
      </c>
      <c r="C551" t="s">
        <v>2693</v>
      </c>
      <c r="D551" s="8" t="s">
        <v>2694</v>
      </c>
      <c r="E551" s="12">
        <v>32051</v>
      </c>
      <c r="F551" s="16">
        <v>31</v>
      </c>
      <c r="H551" t="s">
        <v>119</v>
      </c>
      <c r="I551" s="17">
        <v>81339124</v>
      </c>
      <c r="J551" t="s">
        <v>2695</v>
      </c>
      <c r="K551" t="s">
        <v>76</v>
      </c>
      <c r="L551" t="s">
        <v>76</v>
      </c>
      <c r="O551" s="17">
        <v>88999055</v>
      </c>
      <c r="P551" s="8">
        <v>7</v>
      </c>
      <c r="Q551" s="18" t="s">
        <v>65</v>
      </c>
      <c r="R551" t="s">
        <v>78</v>
      </c>
      <c r="S551" t="s">
        <v>877</v>
      </c>
      <c r="T551" s="6">
        <v>43344</v>
      </c>
      <c r="U551" s="6">
        <v>43450</v>
      </c>
      <c r="V551" s="8" t="s">
        <v>68</v>
      </c>
      <c r="W551" s="8" t="s">
        <v>52</v>
      </c>
      <c r="X551" t="s">
        <v>1038</v>
      </c>
      <c r="Y551" t="s">
        <v>2696</v>
      </c>
      <c r="Z551" s="8">
        <v>23111833</v>
      </c>
      <c r="AA551" t="s">
        <v>2697</v>
      </c>
      <c r="AB551" t="s">
        <v>2698</v>
      </c>
      <c r="AC551" t="s">
        <v>2699</v>
      </c>
      <c r="AD551" s="8" t="s">
        <v>52</v>
      </c>
      <c r="AE551" s="20">
        <v>7000</v>
      </c>
      <c r="AF551" s="19">
        <v>5.5</v>
      </c>
      <c r="AG551" s="8">
        <v>6</v>
      </c>
      <c r="AH551" s="8">
        <v>8</v>
      </c>
      <c r="AI551" t="s">
        <v>1043</v>
      </c>
      <c r="AJ551" t="s">
        <v>81</v>
      </c>
      <c r="AK551" s="8">
        <v>10</v>
      </c>
      <c r="AL551" s="8" t="s">
        <v>71</v>
      </c>
    </row>
    <row r="552" spans="1:38" x14ac:dyDescent="0.3">
      <c r="A552" s="8">
        <v>551</v>
      </c>
      <c r="B552" s="12">
        <v>43652.449803240743</v>
      </c>
      <c r="C552" t="s">
        <v>2700</v>
      </c>
      <c r="D552" s="8" t="s">
        <v>2694</v>
      </c>
      <c r="E552" s="8" t="s">
        <v>2701</v>
      </c>
      <c r="F552" s="8">
        <v>31</v>
      </c>
      <c r="G552" t="s">
        <v>41</v>
      </c>
      <c r="H552" t="s">
        <v>119</v>
      </c>
      <c r="I552" s="8">
        <v>81339124</v>
      </c>
      <c r="L552" s="10" t="s">
        <v>113</v>
      </c>
      <c r="M552" t="s">
        <v>2702</v>
      </c>
      <c r="N552" s="10" t="s">
        <v>186</v>
      </c>
      <c r="O552" s="8">
        <v>88998055</v>
      </c>
      <c r="P552" s="8">
        <v>7</v>
      </c>
      <c r="Q552" t="s">
        <v>65</v>
      </c>
      <c r="R552" t="s">
        <v>78</v>
      </c>
      <c r="S552" t="s">
        <v>2437</v>
      </c>
      <c r="T552" s="4">
        <v>43561</v>
      </c>
      <c r="U552" s="4">
        <v>43666</v>
      </c>
      <c r="V552" s="8" t="s">
        <v>68</v>
      </c>
      <c r="W552" s="8" t="s">
        <v>80</v>
      </c>
      <c r="AE552" s="2"/>
      <c r="AJ552" t="s">
        <v>81</v>
      </c>
      <c r="AK552" s="8">
        <v>10</v>
      </c>
      <c r="AL552" s="8" t="s">
        <v>92</v>
      </c>
    </row>
    <row r="553" spans="1:38" x14ac:dyDescent="0.3">
      <c r="A553" s="8">
        <v>552</v>
      </c>
      <c r="B553" s="9">
        <v>43748.920451388891</v>
      </c>
      <c r="C553" s="10" t="s">
        <v>2703</v>
      </c>
      <c r="D553" s="11" t="s">
        <v>2704</v>
      </c>
      <c r="E553" s="11" t="s">
        <v>2705</v>
      </c>
      <c r="F553" s="11">
        <v>22</v>
      </c>
      <c r="G553" s="10" t="s">
        <v>127</v>
      </c>
      <c r="H553" s="10" t="s">
        <v>119</v>
      </c>
      <c r="I553" s="11">
        <v>0</v>
      </c>
      <c r="J553" s="10" t="s">
        <v>2706</v>
      </c>
      <c r="K553" s="10" t="s">
        <v>145</v>
      </c>
      <c r="L553" s="10" t="s">
        <v>45</v>
      </c>
      <c r="M553" s="10" t="s">
        <v>2707</v>
      </c>
      <c r="N553" t="s">
        <v>130</v>
      </c>
      <c r="O553" s="11">
        <v>0</v>
      </c>
      <c r="P553" s="11">
        <v>11</v>
      </c>
      <c r="Q553" s="10" t="s">
        <v>65</v>
      </c>
      <c r="R553" s="10" t="s">
        <v>147</v>
      </c>
      <c r="S553" s="10" t="s">
        <v>148</v>
      </c>
      <c r="T553" s="4">
        <v>43622</v>
      </c>
      <c r="U553" s="4">
        <v>43737</v>
      </c>
      <c r="V553" s="11" t="s">
        <v>68</v>
      </c>
      <c r="W553" s="11" t="s">
        <v>80</v>
      </c>
      <c r="X553" s="10"/>
      <c r="Y553" s="10"/>
      <c r="Z553" s="11"/>
      <c r="AA553" s="10"/>
      <c r="AB553" s="10"/>
      <c r="AC553" s="10"/>
      <c r="AD553" s="11"/>
      <c r="AE553" s="1"/>
      <c r="AF553" s="11"/>
      <c r="AG553" s="11"/>
      <c r="AH553" s="11"/>
      <c r="AI553" s="10"/>
      <c r="AJ553" s="10" t="s">
        <v>81</v>
      </c>
      <c r="AK553" s="11">
        <v>10</v>
      </c>
      <c r="AL553" s="8" t="s">
        <v>58</v>
      </c>
    </row>
    <row r="554" spans="1:38" x14ac:dyDescent="0.3">
      <c r="A554" s="8">
        <v>553</v>
      </c>
      <c r="B554" s="12">
        <v>43661.953865740739</v>
      </c>
      <c r="C554" t="s">
        <v>2708</v>
      </c>
      <c r="D554" s="8" t="s">
        <v>2709</v>
      </c>
      <c r="E554" s="12">
        <v>28545</v>
      </c>
      <c r="F554" s="8">
        <v>41</v>
      </c>
      <c r="G554" t="s">
        <v>41</v>
      </c>
      <c r="H554" t="s">
        <v>119</v>
      </c>
      <c r="I554" s="8">
        <v>85749045</v>
      </c>
      <c r="K554" t="s">
        <v>194</v>
      </c>
      <c r="L554" s="10" t="s">
        <v>195</v>
      </c>
      <c r="N554" t="s">
        <v>90</v>
      </c>
      <c r="P554" s="8">
        <v>1</v>
      </c>
      <c r="Q554" t="s">
        <v>90</v>
      </c>
      <c r="R554" t="s">
        <v>197</v>
      </c>
      <c r="S554" t="s">
        <v>191</v>
      </c>
      <c r="T554" s="4">
        <v>43537</v>
      </c>
      <c r="U554" s="4">
        <v>43643</v>
      </c>
      <c r="V554" s="8" t="s">
        <v>51</v>
      </c>
      <c r="W554" s="8" t="s">
        <v>80</v>
      </c>
      <c r="AE554" s="2"/>
      <c r="AJ554" t="s">
        <v>81</v>
      </c>
      <c r="AK554" s="8">
        <v>8</v>
      </c>
      <c r="AL554" s="8" t="s">
        <v>92</v>
      </c>
    </row>
    <row r="555" spans="1:38" x14ac:dyDescent="0.3">
      <c r="A555" s="8">
        <v>554</v>
      </c>
      <c r="B555" s="9">
        <v>43748.887650462966</v>
      </c>
      <c r="C555" s="10" t="s">
        <v>2710</v>
      </c>
      <c r="D555" s="11" t="s">
        <v>2711</v>
      </c>
      <c r="E555" s="11" t="s">
        <v>2712</v>
      </c>
      <c r="F555" s="11">
        <v>23</v>
      </c>
      <c r="G555" s="10" t="s">
        <v>143</v>
      </c>
      <c r="H555" s="10" t="s">
        <v>119</v>
      </c>
      <c r="I555" s="11">
        <v>58777735</v>
      </c>
      <c r="J555" s="10" t="s">
        <v>2713</v>
      </c>
      <c r="K555" s="10" t="s">
        <v>145</v>
      </c>
      <c r="L555" s="10" t="s">
        <v>45</v>
      </c>
      <c r="M555" s="10" t="s">
        <v>2714</v>
      </c>
      <c r="N555" t="s">
        <v>130</v>
      </c>
      <c r="O555" s="11">
        <v>0</v>
      </c>
      <c r="P555" s="11">
        <v>11</v>
      </c>
      <c r="Q555" s="10" t="s">
        <v>65</v>
      </c>
      <c r="R555" s="10" t="s">
        <v>147</v>
      </c>
      <c r="S555" s="10" t="s">
        <v>560</v>
      </c>
      <c r="T555" s="4">
        <v>43619</v>
      </c>
      <c r="U555" s="4">
        <v>43732</v>
      </c>
      <c r="V555" s="11" t="s">
        <v>68</v>
      </c>
      <c r="W555" s="11" t="s">
        <v>80</v>
      </c>
      <c r="X555" s="10"/>
      <c r="Y555" s="10"/>
      <c r="Z555" s="11"/>
      <c r="AA555" s="10"/>
      <c r="AB555" s="10"/>
      <c r="AC555" s="10"/>
      <c r="AD555" s="11"/>
      <c r="AE555" s="1"/>
      <c r="AF555" s="11"/>
      <c r="AG555" s="11"/>
      <c r="AH555" s="11"/>
      <c r="AI555" s="10"/>
      <c r="AJ555" s="10" t="s">
        <v>81</v>
      </c>
      <c r="AK555" s="11">
        <v>10</v>
      </c>
      <c r="AL555" s="8" t="s">
        <v>58</v>
      </c>
    </row>
    <row r="556" spans="1:38" x14ac:dyDescent="0.3">
      <c r="A556" s="8">
        <v>555</v>
      </c>
      <c r="B556" s="12">
        <v>43677.639791666668</v>
      </c>
      <c r="C556" t="s">
        <v>2715</v>
      </c>
      <c r="D556" s="8" t="s">
        <v>2716</v>
      </c>
      <c r="E556" s="12">
        <v>37467</v>
      </c>
      <c r="F556" s="8">
        <v>17</v>
      </c>
      <c r="G556" t="s">
        <v>41</v>
      </c>
      <c r="H556" t="s">
        <v>119</v>
      </c>
      <c r="I556" s="8">
        <v>77730853</v>
      </c>
      <c r="J556" t="s">
        <v>226</v>
      </c>
      <c r="K556" t="s">
        <v>64</v>
      </c>
      <c r="L556" t="s">
        <v>64</v>
      </c>
      <c r="M556" t="s">
        <v>2717</v>
      </c>
      <c r="N556" t="s">
        <v>186</v>
      </c>
      <c r="O556" s="8">
        <v>83860237</v>
      </c>
      <c r="P556" s="8">
        <v>5</v>
      </c>
      <c r="Q556" t="s">
        <v>48</v>
      </c>
      <c r="R556" t="s">
        <v>87</v>
      </c>
      <c r="S556" t="s">
        <v>228</v>
      </c>
      <c r="T556" s="4">
        <v>43550</v>
      </c>
      <c r="U556" s="4">
        <v>43703</v>
      </c>
      <c r="V556" s="8" t="s">
        <v>68</v>
      </c>
      <c r="W556" s="8" t="s">
        <v>80</v>
      </c>
      <c r="AE556" s="2"/>
      <c r="AJ556" t="s">
        <v>81</v>
      </c>
      <c r="AK556" s="8">
        <v>9</v>
      </c>
      <c r="AL556" s="8" t="s">
        <v>92</v>
      </c>
    </row>
    <row r="557" spans="1:38" x14ac:dyDescent="0.3">
      <c r="A557" s="8">
        <v>556</v>
      </c>
      <c r="B557" s="9">
        <v>43791.473298611112</v>
      </c>
      <c r="C557" s="10" t="s">
        <v>2718</v>
      </c>
      <c r="D557" s="11" t="s">
        <v>2719</v>
      </c>
      <c r="E557" s="11" t="s">
        <v>2720</v>
      </c>
      <c r="F557" s="11">
        <v>15</v>
      </c>
      <c r="G557" s="10" t="s">
        <v>41</v>
      </c>
      <c r="H557" s="10" t="s">
        <v>42</v>
      </c>
      <c r="I557" s="11">
        <v>0</v>
      </c>
      <c r="J557" s="10" t="s">
        <v>2721</v>
      </c>
      <c r="K557" s="10" t="s">
        <v>161</v>
      </c>
      <c r="L557" s="10" t="s">
        <v>162</v>
      </c>
      <c r="M557" s="10" t="s">
        <v>2722</v>
      </c>
      <c r="N557" s="10" t="s">
        <v>47</v>
      </c>
      <c r="O557" s="11"/>
      <c r="P557" s="11">
        <v>9</v>
      </c>
      <c r="Q557" s="10" t="s">
        <v>65</v>
      </c>
      <c r="R557" s="10" t="s">
        <v>87</v>
      </c>
      <c r="S557" s="10" t="s">
        <v>164</v>
      </c>
      <c r="T557" s="4">
        <v>43754</v>
      </c>
      <c r="U557" s="4">
        <v>43861</v>
      </c>
      <c r="V557" s="11" t="s">
        <v>68</v>
      </c>
      <c r="W557" s="11" t="s">
        <v>80</v>
      </c>
      <c r="X557" s="10"/>
      <c r="Y557" s="10"/>
      <c r="Z557" s="11"/>
      <c r="AA557" s="10"/>
      <c r="AB557" s="10"/>
      <c r="AC557" s="10"/>
      <c r="AD557" s="11"/>
      <c r="AE557" s="1"/>
      <c r="AF557" s="11"/>
      <c r="AG557" s="11"/>
      <c r="AH557" s="11"/>
      <c r="AI557" s="10"/>
      <c r="AJ557" t="s">
        <v>108</v>
      </c>
      <c r="AK557" s="11">
        <v>10</v>
      </c>
      <c r="AL557" s="8" t="s">
        <v>58</v>
      </c>
    </row>
    <row r="558" spans="1:38" x14ac:dyDescent="0.3">
      <c r="A558" s="8">
        <v>557</v>
      </c>
      <c r="B558" s="9">
        <v>43787.633657407408</v>
      </c>
      <c r="C558" s="10" t="s">
        <v>2723</v>
      </c>
      <c r="D558" s="11" t="s">
        <v>2724</v>
      </c>
      <c r="E558" s="11" t="s">
        <v>2191</v>
      </c>
      <c r="F558" s="11">
        <v>24</v>
      </c>
      <c r="G558" s="10" t="s">
        <v>41</v>
      </c>
      <c r="H558" s="10" t="s">
        <v>42</v>
      </c>
      <c r="I558" s="11">
        <v>84963925</v>
      </c>
      <c r="J558" s="10" t="s">
        <v>2725</v>
      </c>
      <c r="K558" t="s">
        <v>64</v>
      </c>
      <c r="L558" t="s">
        <v>64</v>
      </c>
      <c r="M558" s="10" t="s">
        <v>2726</v>
      </c>
      <c r="N558" s="10" t="s">
        <v>47</v>
      </c>
      <c r="O558" s="11">
        <v>57910029</v>
      </c>
      <c r="P558" s="11">
        <v>11</v>
      </c>
      <c r="Q558" s="10" t="s">
        <v>65</v>
      </c>
      <c r="R558" s="10" t="s">
        <v>132</v>
      </c>
      <c r="S558" s="10" t="s">
        <v>291</v>
      </c>
      <c r="T558" s="4">
        <v>43739</v>
      </c>
      <c r="U558" s="4">
        <v>43809</v>
      </c>
      <c r="V558" s="11" t="s">
        <v>68</v>
      </c>
      <c r="W558" s="11" t="s">
        <v>80</v>
      </c>
      <c r="X558" s="10"/>
      <c r="Y558" s="10"/>
      <c r="Z558" s="11"/>
      <c r="AA558" s="10"/>
      <c r="AB558" s="10"/>
      <c r="AC558" s="10"/>
      <c r="AD558" s="11"/>
      <c r="AE558" s="1"/>
      <c r="AF558" s="11"/>
      <c r="AG558" s="11"/>
      <c r="AH558" s="11"/>
      <c r="AI558" s="10"/>
      <c r="AJ558" s="10" t="s">
        <v>81</v>
      </c>
      <c r="AK558" s="11">
        <v>10</v>
      </c>
      <c r="AL558" s="8" t="s">
        <v>58</v>
      </c>
    </row>
    <row r="559" spans="1:38" x14ac:dyDescent="0.3">
      <c r="A559" s="8">
        <v>558</v>
      </c>
      <c r="B559" s="9">
        <v>43780.570567129631</v>
      </c>
      <c r="C559" s="10" t="s">
        <v>2727</v>
      </c>
      <c r="D559" s="11" t="s">
        <v>2728</v>
      </c>
      <c r="E559" s="11" t="s">
        <v>582</v>
      </c>
      <c r="F559" s="11">
        <v>18</v>
      </c>
      <c r="G559" s="10" t="s">
        <v>41</v>
      </c>
      <c r="H559" s="10" t="s">
        <v>42</v>
      </c>
      <c r="I559" s="11">
        <v>58590763</v>
      </c>
      <c r="J559" s="10" t="s">
        <v>2729</v>
      </c>
      <c r="K559" s="10" t="s">
        <v>667</v>
      </c>
      <c r="L559" s="10" t="s">
        <v>244</v>
      </c>
      <c r="M559" s="10" t="s">
        <v>2730</v>
      </c>
      <c r="N559" s="10" t="s">
        <v>47</v>
      </c>
      <c r="O559" s="11">
        <v>58812736</v>
      </c>
      <c r="P559" s="11">
        <v>1</v>
      </c>
      <c r="Q559" s="10" t="s">
        <v>48</v>
      </c>
      <c r="R559" s="10" t="s">
        <v>631</v>
      </c>
      <c r="S559" s="10" t="s">
        <v>632</v>
      </c>
      <c r="T559" s="4">
        <v>43686</v>
      </c>
      <c r="U559" s="4">
        <v>43511</v>
      </c>
      <c r="V559" s="11" t="s">
        <v>51</v>
      </c>
      <c r="W559" s="11" t="s">
        <v>80</v>
      </c>
      <c r="X559" s="10"/>
      <c r="Y559" s="10"/>
      <c r="Z559" s="11"/>
      <c r="AA559" s="10"/>
      <c r="AB559" s="10"/>
      <c r="AC559" s="10"/>
      <c r="AD559" s="11"/>
      <c r="AE559" s="1"/>
      <c r="AF559" s="11"/>
      <c r="AG559" s="11"/>
      <c r="AH559" s="11"/>
      <c r="AI559" s="10"/>
      <c r="AJ559" s="10" t="s">
        <v>157</v>
      </c>
      <c r="AK559" s="11">
        <v>9</v>
      </c>
      <c r="AL559" s="8" t="s">
        <v>58</v>
      </c>
    </row>
    <row r="560" spans="1:38" x14ac:dyDescent="0.3">
      <c r="A560" s="8">
        <v>559</v>
      </c>
      <c r="B560" s="9">
        <v>43787.543807870374</v>
      </c>
      <c r="C560" s="10" t="s">
        <v>2731</v>
      </c>
      <c r="D560" s="11" t="s">
        <v>2732</v>
      </c>
      <c r="E560" s="11" t="s">
        <v>2733</v>
      </c>
      <c r="F560" s="11">
        <v>21</v>
      </c>
      <c r="G560" s="10" t="s">
        <v>143</v>
      </c>
      <c r="H560" s="10" t="s">
        <v>119</v>
      </c>
      <c r="I560" s="11">
        <v>83263090</v>
      </c>
      <c r="J560" s="10" t="s">
        <v>2734</v>
      </c>
      <c r="K560" t="s">
        <v>64</v>
      </c>
      <c r="L560" t="s">
        <v>64</v>
      </c>
      <c r="M560" s="10" t="s">
        <v>2735</v>
      </c>
      <c r="N560" s="10" t="s">
        <v>47</v>
      </c>
      <c r="O560" s="11">
        <v>88667294</v>
      </c>
      <c r="P560" s="11">
        <v>7</v>
      </c>
      <c r="Q560" s="10" t="s">
        <v>65</v>
      </c>
      <c r="R560" s="10" t="s">
        <v>132</v>
      </c>
      <c r="S560" s="10" t="s">
        <v>655</v>
      </c>
      <c r="T560" s="4">
        <v>43739</v>
      </c>
      <c r="U560" s="4">
        <v>43809</v>
      </c>
      <c r="V560" s="11" t="s">
        <v>68</v>
      </c>
      <c r="W560" s="11" t="s">
        <v>80</v>
      </c>
      <c r="X560" s="10"/>
      <c r="Y560" s="10"/>
      <c r="Z560" s="11"/>
      <c r="AA560" s="10"/>
      <c r="AB560" s="10"/>
      <c r="AC560" s="10"/>
      <c r="AD560" s="11"/>
      <c r="AE560" s="1"/>
      <c r="AF560" s="11"/>
      <c r="AG560" s="11"/>
      <c r="AH560" s="11"/>
      <c r="AI560" s="10"/>
      <c r="AJ560" s="10" t="s">
        <v>108</v>
      </c>
      <c r="AK560" s="11">
        <v>10</v>
      </c>
      <c r="AL560" s="8" t="s">
        <v>58</v>
      </c>
    </row>
    <row r="561" spans="1:38" x14ac:dyDescent="0.3">
      <c r="A561" s="8">
        <v>560</v>
      </c>
      <c r="B561" s="12">
        <v>43640.906365740739</v>
      </c>
      <c r="C561" t="s">
        <v>2736</v>
      </c>
      <c r="D561" s="8" t="s">
        <v>2737</v>
      </c>
      <c r="E561" s="8" t="s">
        <v>2738</v>
      </c>
      <c r="F561" s="8">
        <v>40</v>
      </c>
      <c r="G561" t="s">
        <v>41</v>
      </c>
      <c r="H561" t="s">
        <v>119</v>
      </c>
      <c r="I561" s="8">
        <v>89361236</v>
      </c>
      <c r="L561" s="10" t="s">
        <v>64</v>
      </c>
      <c r="M561" t="s">
        <v>2739</v>
      </c>
      <c r="N561" t="s">
        <v>130</v>
      </c>
      <c r="O561" s="8">
        <v>87431026</v>
      </c>
      <c r="P561" s="8">
        <v>6</v>
      </c>
      <c r="Q561" t="s">
        <v>170</v>
      </c>
      <c r="R561" t="s">
        <v>207</v>
      </c>
      <c r="S561" t="s">
        <v>218</v>
      </c>
      <c r="T561" s="4">
        <v>43578</v>
      </c>
      <c r="U561" s="4">
        <v>43630</v>
      </c>
      <c r="V561" s="8" t="s">
        <v>68</v>
      </c>
      <c r="W561" s="8" t="s">
        <v>80</v>
      </c>
      <c r="AE561" s="2"/>
      <c r="AJ561" t="s">
        <v>81</v>
      </c>
      <c r="AK561" s="8">
        <v>10</v>
      </c>
      <c r="AL561" s="8" t="s">
        <v>92</v>
      </c>
    </row>
    <row r="562" spans="1:38" x14ac:dyDescent="0.3">
      <c r="A562" s="8">
        <v>561</v>
      </c>
      <c r="B562" s="9">
        <v>43755.445891203701</v>
      </c>
      <c r="C562" s="10" t="s">
        <v>2740</v>
      </c>
      <c r="D562" s="11" t="s">
        <v>2741</v>
      </c>
      <c r="E562" s="11" t="s">
        <v>2742</v>
      </c>
      <c r="F562" s="11">
        <v>23</v>
      </c>
      <c r="G562" s="10" t="s">
        <v>41</v>
      </c>
      <c r="H562" s="10" t="s">
        <v>119</v>
      </c>
      <c r="I562" s="11">
        <v>57742263</v>
      </c>
      <c r="J562" s="10" t="s">
        <v>2743</v>
      </c>
      <c r="K562" s="10" t="s">
        <v>2369</v>
      </c>
      <c r="L562" s="10" t="s">
        <v>64</v>
      </c>
      <c r="M562" s="10" t="s">
        <v>2744</v>
      </c>
      <c r="N562" s="10" t="s">
        <v>47</v>
      </c>
      <c r="O562" s="11">
        <v>86676162</v>
      </c>
      <c r="P562" s="11">
        <v>5</v>
      </c>
      <c r="Q562" s="10" t="s">
        <v>48</v>
      </c>
      <c r="R562" s="10" t="s">
        <v>123</v>
      </c>
      <c r="S562" t="s">
        <v>124</v>
      </c>
      <c r="T562" s="4">
        <v>43689</v>
      </c>
      <c r="U562" s="4">
        <v>43714</v>
      </c>
      <c r="V562" s="11" t="s">
        <v>68</v>
      </c>
      <c r="W562" s="11" t="s">
        <v>80</v>
      </c>
      <c r="X562" s="10"/>
      <c r="Y562" s="10"/>
      <c r="Z562" s="11"/>
      <c r="AA562" s="10"/>
      <c r="AB562" s="10"/>
      <c r="AC562" s="10"/>
      <c r="AD562" s="11"/>
      <c r="AE562" s="1"/>
      <c r="AF562" s="11"/>
      <c r="AG562" s="11"/>
      <c r="AH562" s="11"/>
      <c r="AI562" s="10"/>
      <c r="AJ562" s="10" t="s">
        <v>108</v>
      </c>
      <c r="AK562" s="11">
        <v>10</v>
      </c>
      <c r="AL562" s="8" t="s">
        <v>58</v>
      </c>
    </row>
    <row r="563" spans="1:38" x14ac:dyDescent="0.3">
      <c r="A563" s="8">
        <v>562</v>
      </c>
      <c r="B563" s="12">
        <v>43449</v>
      </c>
      <c r="C563" t="s">
        <v>2745</v>
      </c>
      <c r="D563" s="8" t="s">
        <v>2746</v>
      </c>
      <c r="E563" s="12">
        <v>30308</v>
      </c>
      <c r="F563" s="16">
        <v>35</v>
      </c>
      <c r="G563" t="s">
        <v>61</v>
      </c>
      <c r="H563" t="s">
        <v>119</v>
      </c>
      <c r="I563" s="17">
        <v>78821350</v>
      </c>
      <c r="J563" t="s">
        <v>2747</v>
      </c>
      <c r="K563" t="s">
        <v>64</v>
      </c>
      <c r="L563" t="s">
        <v>64</v>
      </c>
      <c r="O563" s="17"/>
      <c r="P563" s="8">
        <v>12</v>
      </c>
      <c r="Q563" t="s">
        <v>279</v>
      </c>
      <c r="R563" t="s">
        <v>132</v>
      </c>
      <c r="S563" t="s">
        <v>133</v>
      </c>
      <c r="T563" s="6">
        <v>43367</v>
      </c>
      <c r="U563" s="6">
        <v>43413</v>
      </c>
      <c r="W563" s="8" t="s">
        <v>80</v>
      </c>
      <c r="AE563" s="20"/>
      <c r="AF563" s="19"/>
      <c r="AJ563" t="s">
        <v>81</v>
      </c>
      <c r="AK563" s="8">
        <v>10</v>
      </c>
      <c r="AL563" s="8" t="s">
        <v>71</v>
      </c>
    </row>
    <row r="564" spans="1:38" x14ac:dyDescent="0.3">
      <c r="A564" s="8">
        <v>563</v>
      </c>
      <c r="B564" s="9">
        <v>43787.578668981485</v>
      </c>
      <c r="C564" s="10" t="s">
        <v>2748</v>
      </c>
      <c r="D564" s="11" t="s">
        <v>2749</v>
      </c>
      <c r="E564" s="11" t="s">
        <v>2750</v>
      </c>
      <c r="F564" s="11">
        <v>37</v>
      </c>
      <c r="G564" s="10" t="s">
        <v>127</v>
      </c>
      <c r="H564" s="10" t="s">
        <v>119</v>
      </c>
      <c r="I564" s="11">
        <v>81916686</v>
      </c>
      <c r="J564" s="10" t="s">
        <v>2751</v>
      </c>
      <c r="K564" t="s">
        <v>64</v>
      </c>
      <c r="L564" t="s">
        <v>64</v>
      </c>
      <c r="M564" s="10" t="s">
        <v>2752</v>
      </c>
      <c r="N564" s="10" t="s">
        <v>47</v>
      </c>
      <c r="O564" s="11">
        <v>81916686</v>
      </c>
      <c r="P564" s="11">
        <v>6</v>
      </c>
      <c r="Q564" s="10" t="s">
        <v>170</v>
      </c>
      <c r="R564" s="10" t="s">
        <v>49</v>
      </c>
      <c r="S564" s="10" t="s">
        <v>203</v>
      </c>
      <c r="T564" s="4">
        <v>43627</v>
      </c>
      <c r="U564" s="4">
        <v>43677</v>
      </c>
      <c r="V564" s="11" t="s">
        <v>68</v>
      </c>
      <c r="W564" s="11" t="s">
        <v>52</v>
      </c>
      <c r="X564" s="10" t="s">
        <v>89</v>
      </c>
      <c r="Y564" s="10"/>
      <c r="Z564" s="11"/>
      <c r="AA564" s="10"/>
      <c r="AB564" s="10" t="s">
        <v>476</v>
      </c>
      <c r="AC564" s="10" t="s">
        <v>477</v>
      </c>
      <c r="AD564" s="11" t="s">
        <v>80</v>
      </c>
      <c r="AE564" s="1">
        <v>2500</v>
      </c>
      <c r="AF564" s="11">
        <v>5</v>
      </c>
      <c r="AG564" s="11">
        <v>7</v>
      </c>
      <c r="AH564" s="11">
        <v>12</v>
      </c>
      <c r="AI564" s="10" t="s">
        <v>57</v>
      </c>
      <c r="AJ564" s="10"/>
      <c r="AK564" s="11">
        <v>9</v>
      </c>
      <c r="AL564" s="8" t="s">
        <v>58</v>
      </c>
    </row>
    <row r="565" spans="1:38" x14ac:dyDescent="0.3">
      <c r="A565" s="8">
        <v>564</v>
      </c>
      <c r="B565" s="9">
        <v>43748.929513888892</v>
      </c>
      <c r="C565" s="10" t="s">
        <v>2753</v>
      </c>
      <c r="D565" s="11" t="s">
        <v>2754</v>
      </c>
      <c r="E565" s="11" t="s">
        <v>2755</v>
      </c>
      <c r="F565" s="11">
        <v>15</v>
      </c>
      <c r="G565" s="10" t="s">
        <v>41</v>
      </c>
      <c r="H565" s="10" t="s">
        <v>119</v>
      </c>
      <c r="I565" s="11">
        <v>78132813</v>
      </c>
      <c r="J565" s="10" t="s">
        <v>2756</v>
      </c>
      <c r="K565" s="10" t="s">
        <v>145</v>
      </c>
      <c r="L565" s="10" t="s">
        <v>45</v>
      </c>
      <c r="M565" s="10" t="s">
        <v>2757</v>
      </c>
      <c r="N565" s="10" t="s">
        <v>47</v>
      </c>
      <c r="O565" s="11">
        <v>0</v>
      </c>
      <c r="P565" s="11">
        <v>6</v>
      </c>
      <c r="Q565" s="10" t="s">
        <v>170</v>
      </c>
      <c r="R565" s="10" t="s">
        <v>147</v>
      </c>
      <c r="S565" s="10" t="s">
        <v>148</v>
      </c>
      <c r="T565" s="4">
        <v>43622</v>
      </c>
      <c r="U565" s="4">
        <v>43737</v>
      </c>
      <c r="V565" s="11" t="s">
        <v>68</v>
      </c>
      <c r="W565" s="11" t="s">
        <v>80</v>
      </c>
      <c r="X565" s="10"/>
      <c r="Y565" s="10"/>
      <c r="Z565" s="11"/>
      <c r="AA565" s="10"/>
      <c r="AB565" s="10"/>
      <c r="AC565" s="10"/>
      <c r="AD565" s="11"/>
      <c r="AE565" s="1"/>
      <c r="AF565" s="11"/>
      <c r="AG565" s="11"/>
      <c r="AH565" s="11"/>
      <c r="AI565" s="10"/>
      <c r="AJ565" s="10" t="s">
        <v>81</v>
      </c>
      <c r="AK565" s="11">
        <v>10</v>
      </c>
      <c r="AL565" s="8" t="s">
        <v>58</v>
      </c>
    </row>
    <row r="566" spans="1:38" x14ac:dyDescent="0.3">
      <c r="A566" s="8">
        <v>565</v>
      </c>
      <c r="B566" s="9">
        <v>43780.531388888892</v>
      </c>
      <c r="C566" s="10" t="s">
        <v>2758</v>
      </c>
      <c r="D566" s="11" t="s">
        <v>2759</v>
      </c>
      <c r="E566" s="11" t="s">
        <v>2760</v>
      </c>
      <c r="F566" s="11">
        <v>17</v>
      </c>
      <c r="G566" s="10" t="s">
        <v>41</v>
      </c>
      <c r="H566" s="10" t="s">
        <v>119</v>
      </c>
      <c r="I566" s="11">
        <v>78473269</v>
      </c>
      <c r="J566" s="10" t="s">
        <v>2761</v>
      </c>
      <c r="K566" s="10" t="s">
        <v>138</v>
      </c>
      <c r="L566" s="10" t="s">
        <v>138</v>
      </c>
      <c r="M566" s="10" t="s">
        <v>2762</v>
      </c>
      <c r="N566" s="10" t="s">
        <v>47</v>
      </c>
      <c r="O566" s="11">
        <v>78162332</v>
      </c>
      <c r="P566" s="11">
        <v>12</v>
      </c>
      <c r="Q566" s="10" t="s">
        <v>106</v>
      </c>
      <c r="R566" s="10" t="s">
        <v>87</v>
      </c>
      <c r="S566" t="s">
        <v>133</v>
      </c>
      <c r="T566" s="4">
        <v>43755</v>
      </c>
      <c r="U566" s="4">
        <v>43861</v>
      </c>
      <c r="V566" s="11" t="s">
        <v>68</v>
      </c>
      <c r="W566" s="11" t="s">
        <v>80</v>
      </c>
      <c r="X566" s="10"/>
      <c r="Y566" s="10"/>
      <c r="Z566" s="11"/>
      <c r="AA566" s="10"/>
      <c r="AB566" s="10"/>
      <c r="AC566" s="10"/>
      <c r="AD566" s="11"/>
      <c r="AE566" s="1"/>
      <c r="AF566" s="11"/>
      <c r="AG566" s="11"/>
      <c r="AH566" s="11"/>
      <c r="AI566" s="10"/>
      <c r="AJ566" s="10" t="s">
        <v>157</v>
      </c>
      <c r="AK566" s="11">
        <v>9</v>
      </c>
      <c r="AL566" s="8" t="s">
        <v>58</v>
      </c>
    </row>
    <row r="567" spans="1:38" x14ac:dyDescent="0.3">
      <c r="A567" s="8">
        <v>566</v>
      </c>
      <c r="B567" s="12">
        <v>43642.428518518522</v>
      </c>
      <c r="C567" t="s">
        <v>2763</v>
      </c>
      <c r="D567" s="8" t="s">
        <v>2764</v>
      </c>
      <c r="E567" s="8" t="s">
        <v>2765</v>
      </c>
      <c r="F567" s="8">
        <v>24</v>
      </c>
      <c r="G567" t="s">
        <v>41</v>
      </c>
      <c r="H567" t="s">
        <v>119</v>
      </c>
      <c r="I567" s="8">
        <v>82272312</v>
      </c>
      <c r="K567" t="s">
        <v>194</v>
      </c>
      <c r="L567" s="10" t="s">
        <v>195</v>
      </c>
      <c r="M567" t="s">
        <v>2766</v>
      </c>
      <c r="N567" s="10" t="s">
        <v>186</v>
      </c>
      <c r="O567" s="8">
        <v>22537029</v>
      </c>
      <c r="P567" s="8">
        <v>5</v>
      </c>
      <c r="Q567" t="s">
        <v>170</v>
      </c>
      <c r="R567" t="s">
        <v>197</v>
      </c>
      <c r="S567" t="s">
        <v>171</v>
      </c>
      <c r="T567" s="4">
        <v>43535</v>
      </c>
      <c r="U567" s="4">
        <v>43642</v>
      </c>
      <c r="V567" s="8" t="s">
        <v>51</v>
      </c>
      <c r="W567" s="8" t="s">
        <v>52</v>
      </c>
      <c r="X567" s="10" t="s">
        <v>89</v>
      </c>
      <c r="AA567" t="s">
        <v>2767</v>
      </c>
      <c r="AB567" t="s">
        <v>506</v>
      </c>
      <c r="AC567" t="s">
        <v>507</v>
      </c>
      <c r="AD567" s="8" t="s">
        <v>80</v>
      </c>
      <c r="AE567" s="2">
        <v>4000</v>
      </c>
      <c r="AF567" s="8">
        <v>2</v>
      </c>
      <c r="AG567" s="8">
        <v>6</v>
      </c>
      <c r="AH567" s="8">
        <v>12</v>
      </c>
      <c r="AI567" s="10" t="s">
        <v>296</v>
      </c>
      <c r="AK567" s="8">
        <v>10</v>
      </c>
      <c r="AL567" s="8" t="s">
        <v>92</v>
      </c>
    </row>
    <row r="568" spans="1:38" x14ac:dyDescent="0.3">
      <c r="A568" s="8">
        <v>567</v>
      </c>
      <c r="B568" s="9">
        <v>43759.611307870371</v>
      </c>
      <c r="C568" s="10" t="s">
        <v>2768</v>
      </c>
      <c r="D568" s="11" t="s">
        <v>2769</v>
      </c>
      <c r="E568" s="11" t="s">
        <v>2770</v>
      </c>
      <c r="F568" s="11">
        <v>25</v>
      </c>
      <c r="G568" s="10" t="s">
        <v>41</v>
      </c>
      <c r="H568" s="10" t="s">
        <v>42</v>
      </c>
      <c r="I568" s="11">
        <v>78422479</v>
      </c>
      <c r="J568" s="10" t="s">
        <v>2771</v>
      </c>
      <c r="K568" s="10" t="s">
        <v>695</v>
      </c>
      <c r="L568" s="10" t="s">
        <v>195</v>
      </c>
      <c r="M568" s="10" t="s">
        <v>2772</v>
      </c>
      <c r="N568" s="10" t="s">
        <v>47</v>
      </c>
      <c r="O568" s="11">
        <v>76843496</v>
      </c>
      <c r="P568" s="11">
        <v>3</v>
      </c>
      <c r="Q568" s="10" t="s">
        <v>48</v>
      </c>
      <c r="R568" s="10" t="s">
        <v>247</v>
      </c>
      <c r="S568" s="10" t="s">
        <v>461</v>
      </c>
      <c r="T568" s="4">
        <v>43704</v>
      </c>
      <c r="U568" s="4">
        <v>43791</v>
      </c>
      <c r="V568" s="11" t="s">
        <v>68</v>
      </c>
      <c r="W568" s="11" t="s">
        <v>80</v>
      </c>
      <c r="X568" s="10"/>
      <c r="Y568" s="10"/>
      <c r="Z568" s="11"/>
      <c r="AA568" s="10"/>
      <c r="AB568" s="10"/>
      <c r="AC568" s="10"/>
      <c r="AD568" s="11"/>
      <c r="AE568" s="1"/>
      <c r="AF568" s="11"/>
      <c r="AG568" s="11"/>
      <c r="AH568" s="11"/>
      <c r="AI568" s="10"/>
      <c r="AJ568" s="10" t="s">
        <v>81</v>
      </c>
      <c r="AK568" s="11">
        <v>10</v>
      </c>
      <c r="AL568" s="8" t="s">
        <v>58</v>
      </c>
    </row>
    <row r="569" spans="1:38" x14ac:dyDescent="0.3">
      <c r="A569" s="8">
        <v>568</v>
      </c>
      <c r="B569" s="9">
        <v>43759.546689814815</v>
      </c>
      <c r="C569" s="10" t="s">
        <v>2773</v>
      </c>
      <c r="D569" s="11" t="s">
        <v>2774</v>
      </c>
      <c r="E569" s="11" t="s">
        <v>2775</v>
      </c>
      <c r="F569" s="11">
        <v>19</v>
      </c>
      <c r="G569" s="10" t="s">
        <v>41</v>
      </c>
      <c r="H569" s="10" t="s">
        <v>42</v>
      </c>
      <c r="I569" s="11">
        <v>78780447</v>
      </c>
      <c r="J569" s="10" t="s">
        <v>2776</v>
      </c>
      <c r="K569" t="s">
        <v>64</v>
      </c>
      <c r="L569" t="s">
        <v>64</v>
      </c>
      <c r="M569" s="10" t="s">
        <v>2777</v>
      </c>
      <c r="N569" s="10" t="s">
        <v>47</v>
      </c>
      <c r="O569" s="11"/>
      <c r="P569" s="11">
        <v>9</v>
      </c>
      <c r="Q569" s="10" t="s">
        <v>65</v>
      </c>
      <c r="R569" s="10" t="s">
        <v>311</v>
      </c>
      <c r="S569" s="10" t="s">
        <v>312</v>
      </c>
      <c r="T569" s="4">
        <v>43726</v>
      </c>
      <c r="U569" s="4">
        <v>43789</v>
      </c>
      <c r="V569" s="11" t="s">
        <v>68</v>
      </c>
      <c r="W569" s="11" t="s">
        <v>80</v>
      </c>
      <c r="X569" s="10"/>
      <c r="Y569" s="10"/>
      <c r="Z569" s="11"/>
      <c r="AA569" s="10"/>
      <c r="AB569" s="10"/>
      <c r="AC569" s="10"/>
      <c r="AD569" s="11"/>
      <c r="AE569" s="1"/>
      <c r="AF569" s="11"/>
      <c r="AG569" s="11"/>
      <c r="AH569" s="11"/>
      <c r="AI569" s="10"/>
      <c r="AJ569" s="10" t="s">
        <v>108</v>
      </c>
      <c r="AK569" s="11">
        <v>9</v>
      </c>
      <c r="AL569" s="8" t="s">
        <v>58</v>
      </c>
    </row>
    <row r="570" spans="1:38" x14ac:dyDescent="0.3">
      <c r="A570" s="8">
        <v>569</v>
      </c>
      <c r="B570" s="9">
        <v>43728.725983796299</v>
      </c>
      <c r="C570" s="10" t="s">
        <v>2778</v>
      </c>
      <c r="D570" s="11" t="s">
        <v>2779</v>
      </c>
      <c r="E570" s="11" t="s">
        <v>2780</v>
      </c>
      <c r="F570" s="11">
        <v>20</v>
      </c>
      <c r="G570" s="10" t="s">
        <v>41</v>
      </c>
      <c r="H570" s="10" t="s">
        <v>119</v>
      </c>
      <c r="I570" s="11">
        <v>83763786</v>
      </c>
      <c r="J570" s="10" t="s">
        <v>2781</v>
      </c>
      <c r="K570" t="s">
        <v>64</v>
      </c>
      <c r="L570" t="s">
        <v>64</v>
      </c>
      <c r="M570" s="10" t="s">
        <v>2782</v>
      </c>
      <c r="N570" t="s">
        <v>186</v>
      </c>
      <c r="O570" s="11" t="s">
        <v>2783</v>
      </c>
      <c r="P570" s="11">
        <v>12</v>
      </c>
      <c r="Q570" s="10" t="s">
        <v>106</v>
      </c>
      <c r="R570" s="10" t="s">
        <v>123</v>
      </c>
      <c r="S570" t="s">
        <v>566</v>
      </c>
      <c r="T570" s="4">
        <v>43710</v>
      </c>
      <c r="U570" s="4">
        <v>43742</v>
      </c>
      <c r="V570" s="11" t="s">
        <v>68</v>
      </c>
      <c r="W570" s="11" t="s">
        <v>80</v>
      </c>
      <c r="X570" s="10"/>
      <c r="Y570" s="10"/>
      <c r="Z570" s="11"/>
      <c r="AA570" s="10"/>
      <c r="AB570" s="10"/>
      <c r="AC570" s="10"/>
      <c r="AD570" s="11"/>
      <c r="AE570" s="1"/>
      <c r="AF570" s="11"/>
      <c r="AG570" s="11"/>
      <c r="AH570" s="11"/>
      <c r="AI570" s="10"/>
      <c r="AJ570" s="10" t="s">
        <v>108</v>
      </c>
      <c r="AK570" s="11">
        <v>10</v>
      </c>
      <c r="AL570" s="8" t="s">
        <v>58</v>
      </c>
    </row>
    <row r="571" spans="1:38" x14ac:dyDescent="0.3">
      <c r="A571" s="8">
        <v>570</v>
      </c>
      <c r="B571" s="9">
        <v>43728.719166666669</v>
      </c>
      <c r="C571" s="10" t="s">
        <v>2784</v>
      </c>
      <c r="D571" s="11" t="s">
        <v>2785</v>
      </c>
      <c r="E571" s="11" t="s">
        <v>2786</v>
      </c>
      <c r="F571" s="11">
        <v>20</v>
      </c>
      <c r="G571" s="10" t="s">
        <v>143</v>
      </c>
      <c r="H571" s="10" t="s">
        <v>119</v>
      </c>
      <c r="I571" s="11">
        <v>76478805</v>
      </c>
      <c r="J571" s="10" t="s">
        <v>2787</v>
      </c>
      <c r="K571" s="10" t="s">
        <v>2788</v>
      </c>
      <c r="L571" s="10" t="s">
        <v>64</v>
      </c>
      <c r="M571" s="10" t="s">
        <v>2789</v>
      </c>
      <c r="N571" t="s">
        <v>130</v>
      </c>
      <c r="O571" s="11">
        <v>76629989</v>
      </c>
      <c r="P571" s="11">
        <v>12</v>
      </c>
      <c r="Q571" s="10" t="s">
        <v>106</v>
      </c>
      <c r="R571" s="10" t="s">
        <v>123</v>
      </c>
      <c r="S571" t="s">
        <v>566</v>
      </c>
      <c r="T571" s="4">
        <v>43710</v>
      </c>
      <c r="U571" s="4">
        <v>43742</v>
      </c>
      <c r="V571" s="11" t="s">
        <v>68</v>
      </c>
      <c r="W571" s="11" t="s">
        <v>80</v>
      </c>
      <c r="X571" s="10"/>
      <c r="Y571" s="10"/>
      <c r="Z571" s="11"/>
      <c r="AA571" s="10"/>
      <c r="AB571" s="10"/>
      <c r="AC571" s="10"/>
      <c r="AD571" s="11"/>
      <c r="AE571" s="1"/>
      <c r="AF571" s="11"/>
      <c r="AG571" s="11"/>
      <c r="AH571" s="11"/>
      <c r="AI571" s="10"/>
      <c r="AJ571" s="10" t="s">
        <v>108</v>
      </c>
      <c r="AK571" s="11">
        <v>10</v>
      </c>
      <c r="AL571" s="8" t="s">
        <v>58</v>
      </c>
    </row>
    <row r="572" spans="1:38" x14ac:dyDescent="0.3">
      <c r="A572" s="8">
        <v>571</v>
      </c>
      <c r="B572" s="9">
        <v>43750.46634259259</v>
      </c>
      <c r="C572" s="10" t="s">
        <v>2790</v>
      </c>
      <c r="D572" s="11" t="s">
        <v>2791</v>
      </c>
      <c r="E572" s="11" t="s">
        <v>2792</v>
      </c>
      <c r="F572" s="11">
        <v>18</v>
      </c>
      <c r="G572" s="10" t="s">
        <v>41</v>
      </c>
      <c r="H572" s="10" t="s">
        <v>42</v>
      </c>
      <c r="I572" s="11">
        <v>75059833</v>
      </c>
      <c r="J572" s="10" t="s">
        <v>2793</v>
      </c>
      <c r="K572" t="s">
        <v>64</v>
      </c>
      <c r="L572" t="s">
        <v>64</v>
      </c>
      <c r="M572" s="10" t="s">
        <v>2794</v>
      </c>
      <c r="N572" s="10" t="s">
        <v>47</v>
      </c>
      <c r="O572" s="11">
        <v>82770524</v>
      </c>
      <c r="P572" s="11">
        <v>11</v>
      </c>
      <c r="Q572" s="10" t="s">
        <v>65</v>
      </c>
      <c r="R572" s="10" t="s">
        <v>190</v>
      </c>
      <c r="S572" s="10" t="s">
        <v>405</v>
      </c>
      <c r="T572" s="4">
        <v>43697</v>
      </c>
      <c r="U572" s="4">
        <v>43811</v>
      </c>
      <c r="V572" s="11" t="s">
        <v>134</v>
      </c>
      <c r="W572" s="11" t="s">
        <v>80</v>
      </c>
      <c r="X572" s="10"/>
      <c r="Y572" s="10"/>
      <c r="Z572" s="11"/>
      <c r="AA572" s="10"/>
      <c r="AB572" s="10"/>
      <c r="AC572" s="10"/>
      <c r="AD572" s="11"/>
      <c r="AE572" s="1"/>
      <c r="AF572" s="11"/>
      <c r="AG572" s="11"/>
      <c r="AH572" s="11"/>
      <c r="AI572" s="10"/>
      <c r="AJ572" s="10" t="s">
        <v>157</v>
      </c>
      <c r="AK572" s="11">
        <v>6</v>
      </c>
      <c r="AL572" s="8" t="s">
        <v>58</v>
      </c>
    </row>
    <row r="573" spans="1:38" x14ac:dyDescent="0.3">
      <c r="A573" s="8">
        <v>572</v>
      </c>
      <c r="B573" s="9">
        <v>43748.883206018516</v>
      </c>
      <c r="C573" s="10" t="s">
        <v>2795</v>
      </c>
      <c r="D573" s="11" t="s">
        <v>2796</v>
      </c>
      <c r="E573" s="11" t="s">
        <v>2797</v>
      </c>
      <c r="F573" s="11">
        <v>20</v>
      </c>
      <c r="G573" s="10" t="s">
        <v>127</v>
      </c>
      <c r="H573" s="10" t="s">
        <v>119</v>
      </c>
      <c r="I573" s="11">
        <v>84247962</v>
      </c>
      <c r="J573" s="10" t="s">
        <v>2798</v>
      </c>
      <c r="K573" s="10" t="s">
        <v>145</v>
      </c>
      <c r="L573" s="10" t="s">
        <v>45</v>
      </c>
      <c r="M573" s="10" t="s">
        <v>2799</v>
      </c>
      <c r="N573" t="s">
        <v>130</v>
      </c>
      <c r="O573" s="11">
        <v>0</v>
      </c>
      <c r="P573" s="11">
        <v>6</v>
      </c>
      <c r="Q573" s="10" t="s">
        <v>170</v>
      </c>
      <c r="R573" s="10" t="s">
        <v>147</v>
      </c>
      <c r="S573" s="10" t="s">
        <v>560</v>
      </c>
      <c r="T573" s="4">
        <v>43619</v>
      </c>
      <c r="U573" s="4">
        <v>43732</v>
      </c>
      <c r="V573" s="11" t="s">
        <v>68</v>
      </c>
      <c r="W573" s="11" t="s">
        <v>80</v>
      </c>
      <c r="X573" s="10"/>
      <c r="Y573" s="10"/>
      <c r="Z573" s="11"/>
      <c r="AA573" s="10"/>
      <c r="AB573" s="10"/>
      <c r="AC573" s="10"/>
      <c r="AD573" s="11"/>
      <c r="AE573" s="1"/>
      <c r="AF573" s="11"/>
      <c r="AG573" s="11"/>
      <c r="AH573" s="11"/>
      <c r="AI573" s="10"/>
      <c r="AJ573" s="10" t="s">
        <v>81</v>
      </c>
      <c r="AK573" s="11">
        <v>10</v>
      </c>
      <c r="AL573" s="8" t="s">
        <v>58</v>
      </c>
    </row>
    <row r="574" spans="1:38" x14ac:dyDescent="0.3">
      <c r="A574" s="8">
        <v>573</v>
      </c>
      <c r="B574" s="12">
        <v>43449</v>
      </c>
      <c r="C574" t="s">
        <v>2800</v>
      </c>
      <c r="D574" s="8" t="s">
        <v>2801</v>
      </c>
      <c r="E574" s="12">
        <v>36037</v>
      </c>
      <c r="F574" s="8">
        <v>20</v>
      </c>
      <c r="G574" t="s">
        <v>61</v>
      </c>
      <c r="H574" t="s">
        <v>42</v>
      </c>
      <c r="I574" s="8">
        <v>85369261</v>
      </c>
      <c r="J574" t="s">
        <v>2802</v>
      </c>
      <c r="K574" t="s">
        <v>113</v>
      </c>
      <c r="L574" t="s">
        <v>113</v>
      </c>
      <c r="P574" s="8">
        <v>4</v>
      </c>
      <c r="Q574" t="s">
        <v>48</v>
      </c>
      <c r="R574" t="s">
        <v>78</v>
      </c>
      <c r="S574" t="s">
        <v>114</v>
      </c>
      <c r="T574" s="6">
        <v>43360</v>
      </c>
      <c r="U574" s="6">
        <v>43434</v>
      </c>
      <c r="V574" s="8" t="s">
        <v>51</v>
      </c>
      <c r="W574" s="8" t="s">
        <v>80</v>
      </c>
      <c r="AE574" s="20"/>
      <c r="AF574" s="19"/>
      <c r="AJ574" t="s">
        <v>157</v>
      </c>
      <c r="AK574" s="8">
        <v>10</v>
      </c>
      <c r="AL574" s="8" t="s">
        <v>71</v>
      </c>
    </row>
    <row r="575" spans="1:38" x14ac:dyDescent="0.3">
      <c r="A575" s="8">
        <v>574</v>
      </c>
      <c r="B575" s="9">
        <v>43789.447789351849</v>
      </c>
      <c r="C575" s="10" t="s">
        <v>2803</v>
      </c>
      <c r="D575" s="11" t="s">
        <v>2804</v>
      </c>
      <c r="E575" s="11" t="s">
        <v>2805</v>
      </c>
      <c r="F575" s="11">
        <v>29</v>
      </c>
      <c r="G575" s="10" t="s">
        <v>143</v>
      </c>
      <c r="H575" s="10" t="s">
        <v>42</v>
      </c>
      <c r="I575" s="11">
        <v>77044101</v>
      </c>
      <c r="J575" s="10" t="s">
        <v>966</v>
      </c>
      <c r="K575" s="10" t="s">
        <v>743</v>
      </c>
      <c r="L575" s="10" t="s">
        <v>552</v>
      </c>
      <c r="M575" s="10" t="s">
        <v>2806</v>
      </c>
      <c r="N575" s="10" t="s">
        <v>47</v>
      </c>
      <c r="O575" s="11">
        <v>58210454</v>
      </c>
      <c r="P575" s="11">
        <v>5</v>
      </c>
      <c r="Q575" s="10" t="s">
        <v>48</v>
      </c>
      <c r="R575" s="10" t="s">
        <v>49</v>
      </c>
      <c r="S575" s="10" t="s">
        <v>50</v>
      </c>
      <c r="T575" s="4">
        <v>43738</v>
      </c>
      <c r="U575" s="4">
        <v>43759</v>
      </c>
      <c r="V575" s="11" t="s">
        <v>68</v>
      </c>
      <c r="W575" s="11" t="s">
        <v>80</v>
      </c>
      <c r="X575" s="10"/>
      <c r="Y575" s="10"/>
      <c r="Z575" s="11"/>
      <c r="AA575" s="10"/>
      <c r="AB575" s="10"/>
      <c r="AC575" s="10"/>
      <c r="AD575" s="11"/>
      <c r="AE575" s="1"/>
      <c r="AF575" s="11"/>
      <c r="AG575" s="11"/>
      <c r="AH575" s="11"/>
      <c r="AI575" s="10"/>
      <c r="AJ575" s="10" t="s">
        <v>81</v>
      </c>
      <c r="AK575" s="11">
        <v>10</v>
      </c>
      <c r="AL575" s="8" t="s">
        <v>58</v>
      </c>
    </row>
    <row r="576" spans="1:38" x14ac:dyDescent="0.3">
      <c r="A576" s="8">
        <v>575</v>
      </c>
      <c r="B576" s="12">
        <v>43449</v>
      </c>
      <c r="C576" t="s">
        <v>2807</v>
      </c>
      <c r="E576" s="12">
        <v>43140</v>
      </c>
      <c r="F576" s="16">
        <v>18</v>
      </c>
      <c r="G576" t="s">
        <v>61</v>
      </c>
      <c r="H576" t="s">
        <v>42</v>
      </c>
      <c r="I576" s="17">
        <v>86343172</v>
      </c>
      <c r="K576" t="s">
        <v>64</v>
      </c>
      <c r="L576" t="s">
        <v>64</v>
      </c>
      <c r="O576" s="17"/>
      <c r="P576" s="8">
        <v>1</v>
      </c>
      <c r="Q576" t="s">
        <v>48</v>
      </c>
      <c r="R576" t="s">
        <v>190</v>
      </c>
      <c r="S576" t="s">
        <v>191</v>
      </c>
      <c r="T576" s="6">
        <v>43365</v>
      </c>
      <c r="U576" s="6">
        <v>43428</v>
      </c>
      <c r="V576" s="8" t="s">
        <v>68</v>
      </c>
      <c r="W576" s="8" t="s">
        <v>80</v>
      </c>
      <c r="AE576" s="20"/>
      <c r="AF576" s="19"/>
      <c r="AJ576" t="s">
        <v>157</v>
      </c>
      <c r="AK576" s="8">
        <v>10</v>
      </c>
      <c r="AL576" s="8" t="s">
        <v>71</v>
      </c>
    </row>
    <row r="577" spans="1:38" x14ac:dyDescent="0.3">
      <c r="A577" s="8">
        <v>576</v>
      </c>
      <c r="B577" s="9">
        <v>43787.602847222224</v>
      </c>
      <c r="C577" s="10" t="s">
        <v>2808</v>
      </c>
      <c r="D577" s="11"/>
      <c r="E577" s="11" t="s">
        <v>2809</v>
      </c>
      <c r="F577" s="11">
        <v>17</v>
      </c>
      <c r="G577" s="10" t="s">
        <v>41</v>
      </c>
      <c r="H577" s="10" t="s">
        <v>42</v>
      </c>
      <c r="I577" s="11">
        <v>57278633</v>
      </c>
      <c r="J577" s="10" t="s">
        <v>2810</v>
      </c>
      <c r="K577" t="s">
        <v>64</v>
      </c>
      <c r="L577" t="s">
        <v>64</v>
      </c>
      <c r="M577" s="10" t="s">
        <v>2811</v>
      </c>
      <c r="N577" s="10" t="s">
        <v>47</v>
      </c>
      <c r="O577" s="11">
        <v>57278633</v>
      </c>
      <c r="P577" s="11">
        <v>9</v>
      </c>
      <c r="Q577" s="10" t="s">
        <v>65</v>
      </c>
      <c r="R577" s="10" t="s">
        <v>132</v>
      </c>
      <c r="S577" s="10" t="s">
        <v>291</v>
      </c>
      <c r="T577" s="4">
        <v>43739</v>
      </c>
      <c r="U577" s="4">
        <v>43809</v>
      </c>
      <c r="V577" s="11" t="s">
        <v>68</v>
      </c>
      <c r="W577" s="11" t="s">
        <v>80</v>
      </c>
      <c r="X577" s="10"/>
      <c r="Y577" s="10"/>
      <c r="Z577" s="11"/>
      <c r="AA577" s="10"/>
      <c r="AB577" s="10"/>
      <c r="AC577" s="10"/>
      <c r="AD577" s="11"/>
      <c r="AE577" s="1"/>
      <c r="AF577" s="11"/>
      <c r="AG577" s="11"/>
      <c r="AH577" s="11"/>
      <c r="AI577" s="10"/>
      <c r="AJ577" s="10" t="s">
        <v>157</v>
      </c>
      <c r="AK577" s="11">
        <v>10</v>
      </c>
      <c r="AL577" s="8" t="s">
        <v>58</v>
      </c>
    </row>
    <row r="578" spans="1:38" x14ac:dyDescent="0.3">
      <c r="A578" s="8">
        <v>577</v>
      </c>
      <c r="B578" s="12">
        <v>43449</v>
      </c>
      <c r="C578" t="s">
        <v>2812</v>
      </c>
      <c r="D578" s="8" t="s">
        <v>2813</v>
      </c>
      <c r="E578" s="12">
        <v>36085</v>
      </c>
      <c r="F578" s="16">
        <v>20</v>
      </c>
      <c r="G578" t="s">
        <v>61</v>
      </c>
      <c r="H578" t="s">
        <v>42</v>
      </c>
      <c r="I578" s="17">
        <v>86834176</v>
      </c>
      <c r="J578" t="s">
        <v>2814</v>
      </c>
      <c r="K578" t="s">
        <v>64</v>
      </c>
      <c r="L578" t="s">
        <v>64</v>
      </c>
      <c r="O578" s="17">
        <v>84382120</v>
      </c>
      <c r="P578" s="8">
        <v>4</v>
      </c>
      <c r="Q578" t="s">
        <v>48</v>
      </c>
      <c r="R578" t="s">
        <v>190</v>
      </c>
      <c r="S578" t="s">
        <v>405</v>
      </c>
      <c r="T578" s="6">
        <v>43344</v>
      </c>
      <c r="U578" s="6">
        <v>43492</v>
      </c>
      <c r="V578" s="8" t="s">
        <v>51</v>
      </c>
      <c r="W578" s="8" t="s">
        <v>80</v>
      </c>
      <c r="AE578" s="20"/>
      <c r="AF578" s="19"/>
      <c r="AJ578" t="s">
        <v>157</v>
      </c>
      <c r="AK578" s="8">
        <v>7</v>
      </c>
      <c r="AL578" s="8" t="s">
        <v>71</v>
      </c>
    </row>
    <row r="579" spans="1:38" ht="15" customHeight="1" x14ac:dyDescent="0.3">
      <c r="A579" s="8">
        <v>578</v>
      </c>
      <c r="B579" s="9">
        <v>43748.61990740741</v>
      </c>
      <c r="C579" s="10" t="s">
        <v>2815</v>
      </c>
      <c r="D579" s="11" t="s">
        <v>2816</v>
      </c>
      <c r="E579" s="11" t="s">
        <v>2817</v>
      </c>
      <c r="F579" s="11">
        <v>28</v>
      </c>
      <c r="G579" s="10" t="s">
        <v>143</v>
      </c>
      <c r="H579" s="10" t="s">
        <v>119</v>
      </c>
      <c r="I579" s="11">
        <v>83534747</v>
      </c>
      <c r="J579" s="10" t="s">
        <v>2818</v>
      </c>
      <c r="K579" s="10" t="s">
        <v>355</v>
      </c>
      <c r="L579" s="10" t="s">
        <v>45</v>
      </c>
      <c r="M579" s="10" t="s">
        <v>2819</v>
      </c>
      <c r="N579" t="s">
        <v>130</v>
      </c>
      <c r="O579" s="11">
        <v>83534747</v>
      </c>
      <c r="P579" s="11">
        <v>11</v>
      </c>
      <c r="Q579" s="10" t="s">
        <v>65</v>
      </c>
      <c r="R579" s="10" t="s">
        <v>147</v>
      </c>
      <c r="S579" s="10" t="s">
        <v>148</v>
      </c>
      <c r="T579" s="4">
        <v>43619</v>
      </c>
      <c r="U579" s="4">
        <v>43733</v>
      </c>
      <c r="V579" s="11" t="s">
        <v>68</v>
      </c>
      <c r="W579" s="11" t="s">
        <v>80</v>
      </c>
      <c r="X579" s="10"/>
      <c r="Y579" s="10"/>
      <c r="Z579" s="11"/>
      <c r="AA579" s="10"/>
      <c r="AB579" s="10"/>
      <c r="AC579" s="10"/>
      <c r="AD579" s="11"/>
      <c r="AE579" s="1"/>
      <c r="AF579" s="11"/>
      <c r="AG579" s="11"/>
      <c r="AH579" s="11"/>
      <c r="AI579" s="10"/>
      <c r="AJ579" s="10" t="s">
        <v>81</v>
      </c>
      <c r="AK579" s="11">
        <v>10</v>
      </c>
      <c r="AL579" s="8" t="s">
        <v>58</v>
      </c>
    </row>
    <row r="580" spans="1:38" s="10" customFormat="1" x14ac:dyDescent="0.3">
      <c r="A580" s="8">
        <v>579</v>
      </c>
      <c r="B580" s="12">
        <v>43449</v>
      </c>
      <c r="C580" t="s">
        <v>2820</v>
      </c>
      <c r="D580" s="8"/>
      <c r="E580" s="12">
        <v>37073</v>
      </c>
      <c r="F580" s="16">
        <v>17</v>
      </c>
      <c r="G580" t="s">
        <v>61</v>
      </c>
      <c r="H580" t="s">
        <v>42</v>
      </c>
      <c r="I580" s="17">
        <v>78397101</v>
      </c>
      <c r="J580" t="s">
        <v>2821</v>
      </c>
      <c r="K580" t="s">
        <v>63</v>
      </c>
      <c r="L580" t="s">
        <v>64</v>
      </c>
      <c r="M580"/>
      <c r="N580"/>
      <c r="O580" s="17"/>
      <c r="P580" s="8">
        <v>9</v>
      </c>
      <c r="Q580" s="18" t="s">
        <v>65</v>
      </c>
      <c r="R580" t="s">
        <v>66</v>
      </c>
      <c r="S580" t="s">
        <v>1232</v>
      </c>
      <c r="T580" s="6">
        <v>43362</v>
      </c>
      <c r="U580" s="6">
        <v>43439</v>
      </c>
      <c r="V580" s="8" t="s">
        <v>68</v>
      </c>
      <c r="W580" s="8" t="s">
        <v>80</v>
      </c>
      <c r="X580"/>
      <c r="Y580"/>
      <c r="Z580" s="8"/>
      <c r="AA580"/>
      <c r="AB580"/>
      <c r="AC580"/>
      <c r="AD580" s="8"/>
      <c r="AE580" s="20"/>
      <c r="AF580" s="19"/>
      <c r="AG580" s="8"/>
      <c r="AH580" s="8"/>
      <c r="AI580"/>
      <c r="AJ580" t="s">
        <v>81</v>
      </c>
      <c r="AK580" s="8">
        <v>10</v>
      </c>
      <c r="AL580" s="8" t="s">
        <v>71</v>
      </c>
    </row>
    <row r="581" spans="1:38" s="10" customFormat="1" x14ac:dyDescent="0.3">
      <c r="A581" s="8">
        <v>580</v>
      </c>
      <c r="B581" s="12">
        <v>43449</v>
      </c>
      <c r="C581" t="s">
        <v>2822</v>
      </c>
      <c r="D581" s="8" t="s">
        <v>2823</v>
      </c>
      <c r="E581" s="12">
        <v>35366</v>
      </c>
      <c r="F581" s="16">
        <v>22</v>
      </c>
      <c r="G581" t="s">
        <v>61</v>
      </c>
      <c r="H581" t="s">
        <v>42</v>
      </c>
      <c r="I581" s="17">
        <v>86026040</v>
      </c>
      <c r="J581" t="s">
        <v>2824</v>
      </c>
      <c r="K581" t="s">
        <v>113</v>
      </c>
      <c r="L581" t="s">
        <v>113</v>
      </c>
      <c r="M581"/>
      <c r="N581"/>
      <c r="O581" s="17"/>
      <c r="P581" s="8">
        <v>3</v>
      </c>
      <c r="Q581" t="s">
        <v>48</v>
      </c>
      <c r="R581" t="s">
        <v>78</v>
      </c>
      <c r="S581" t="s">
        <v>877</v>
      </c>
      <c r="T581" s="6">
        <v>43344</v>
      </c>
      <c r="U581" s="6">
        <v>43450</v>
      </c>
      <c r="V581" s="8" t="s">
        <v>68</v>
      </c>
      <c r="W581" s="8" t="s">
        <v>80</v>
      </c>
      <c r="X581"/>
      <c r="Y581"/>
      <c r="Z581" s="8"/>
      <c r="AA581"/>
      <c r="AB581"/>
      <c r="AC581"/>
      <c r="AD581" s="8"/>
      <c r="AE581" s="20"/>
      <c r="AF581" s="19"/>
      <c r="AG581" s="8"/>
      <c r="AH581" s="8"/>
      <c r="AI581"/>
      <c r="AJ581" t="s">
        <v>108</v>
      </c>
      <c r="AK581" s="8">
        <v>10</v>
      </c>
      <c r="AL581" s="8" t="s">
        <v>71</v>
      </c>
    </row>
    <row r="582" spans="1:38" s="10" customFormat="1" x14ac:dyDescent="0.3">
      <c r="A582" s="8">
        <v>581</v>
      </c>
      <c r="B582" s="12">
        <v>43449</v>
      </c>
      <c r="C582" t="s">
        <v>2825</v>
      </c>
      <c r="D582" s="8"/>
      <c r="E582" s="12">
        <v>37942</v>
      </c>
      <c r="F582" s="16">
        <v>15</v>
      </c>
      <c r="G582" t="s">
        <v>61</v>
      </c>
      <c r="H582" t="s">
        <v>42</v>
      </c>
      <c r="I582" s="17">
        <v>76241017</v>
      </c>
      <c r="J582" t="s">
        <v>2826</v>
      </c>
      <c r="K582" t="s">
        <v>64</v>
      </c>
      <c r="L582" t="s">
        <v>64</v>
      </c>
      <c r="M582"/>
      <c r="N582"/>
      <c r="O582" s="17">
        <v>84575878</v>
      </c>
      <c r="P582" s="8">
        <v>10</v>
      </c>
      <c r="Q582" s="18" t="s">
        <v>65</v>
      </c>
      <c r="R582" t="s">
        <v>132</v>
      </c>
      <c r="S582" s="18" t="s">
        <v>171</v>
      </c>
      <c r="T582" s="6">
        <v>43409</v>
      </c>
      <c r="U582" s="6">
        <v>43451</v>
      </c>
      <c r="V582" s="8" t="s">
        <v>51</v>
      </c>
      <c r="W582" s="8" t="s">
        <v>80</v>
      </c>
      <c r="X582"/>
      <c r="Y582"/>
      <c r="Z582" s="8"/>
      <c r="AA582"/>
      <c r="AB582"/>
      <c r="AC582"/>
      <c r="AD582" s="8"/>
      <c r="AE582" s="20"/>
      <c r="AF582" s="19"/>
      <c r="AG582" s="8"/>
      <c r="AH582" s="8"/>
      <c r="AI582"/>
      <c r="AJ582" t="s">
        <v>157</v>
      </c>
      <c r="AK582" s="8">
        <v>10</v>
      </c>
      <c r="AL582" s="8" t="s">
        <v>71</v>
      </c>
    </row>
    <row r="583" spans="1:38" s="10" customFormat="1" x14ac:dyDescent="0.3">
      <c r="A583" s="8">
        <v>582</v>
      </c>
      <c r="B583" s="9">
        <v>43769.702291666668</v>
      </c>
      <c r="C583" s="10" t="s">
        <v>2827</v>
      </c>
      <c r="D583" s="11" t="s">
        <v>2828</v>
      </c>
      <c r="E583" s="11" t="s">
        <v>2829</v>
      </c>
      <c r="F583" s="11">
        <v>21</v>
      </c>
      <c r="G583" s="10" t="s">
        <v>41</v>
      </c>
      <c r="H583" s="10" t="s">
        <v>42</v>
      </c>
      <c r="I583" s="11">
        <v>86548176</v>
      </c>
      <c r="J583" s="10" t="s">
        <v>2830</v>
      </c>
      <c r="K583" t="s">
        <v>64</v>
      </c>
      <c r="L583" t="s">
        <v>64</v>
      </c>
      <c r="M583" s="10" t="s">
        <v>2831</v>
      </c>
      <c r="N583" s="10" t="s">
        <v>47</v>
      </c>
      <c r="O583" s="11">
        <v>89158006</v>
      </c>
      <c r="P583" s="11">
        <v>3</v>
      </c>
      <c r="Q583" s="10" t="s">
        <v>48</v>
      </c>
      <c r="R583" s="10" t="s">
        <v>98</v>
      </c>
      <c r="S583" s="10" t="s">
        <v>183</v>
      </c>
      <c r="T583" s="4">
        <v>43759</v>
      </c>
      <c r="U583" s="4">
        <v>43818</v>
      </c>
      <c r="V583" s="11" t="s">
        <v>51</v>
      </c>
      <c r="W583" s="11" t="s">
        <v>80</v>
      </c>
      <c r="Z583" s="11"/>
      <c r="AD583" s="11"/>
      <c r="AE583" s="1"/>
      <c r="AF583" s="11"/>
      <c r="AG583" s="11"/>
      <c r="AH583" s="11"/>
      <c r="AJ583" s="10" t="s">
        <v>157</v>
      </c>
      <c r="AK583" s="11">
        <v>10</v>
      </c>
      <c r="AL583" s="8" t="s">
        <v>58</v>
      </c>
    </row>
    <row r="584" spans="1:38" s="10" customFormat="1" x14ac:dyDescent="0.3">
      <c r="A584" s="8">
        <v>583</v>
      </c>
      <c r="B584" s="9">
        <v>43764.673680555556</v>
      </c>
      <c r="C584" s="10" t="s">
        <v>2832</v>
      </c>
      <c r="D584" s="11" t="s">
        <v>2833</v>
      </c>
      <c r="E584" s="11" t="s">
        <v>2834</v>
      </c>
      <c r="F584" s="11">
        <v>26</v>
      </c>
      <c r="G584" s="10" t="s">
        <v>41</v>
      </c>
      <c r="H584" s="10" t="s">
        <v>42</v>
      </c>
      <c r="I584" s="11">
        <v>78697117</v>
      </c>
      <c r="J584" s="10" t="s">
        <v>2835</v>
      </c>
      <c r="K584" t="s">
        <v>113</v>
      </c>
      <c r="L584" t="s">
        <v>113</v>
      </c>
      <c r="M584" s="10" t="s">
        <v>2836</v>
      </c>
      <c r="N584" s="10" t="s">
        <v>47</v>
      </c>
      <c r="O584" s="11">
        <v>78697117</v>
      </c>
      <c r="P584" s="11">
        <v>7</v>
      </c>
      <c r="Q584" s="10" t="s">
        <v>65</v>
      </c>
      <c r="R584" s="10" t="s">
        <v>78</v>
      </c>
      <c r="S584" s="10" t="s">
        <v>2837</v>
      </c>
      <c r="T584" s="4">
        <v>43687</v>
      </c>
      <c r="U584" s="4">
        <v>43799</v>
      </c>
      <c r="V584" s="11" t="s">
        <v>68</v>
      </c>
      <c r="W584" s="11" t="s">
        <v>80</v>
      </c>
      <c r="Z584" s="11"/>
      <c r="AD584" s="11"/>
      <c r="AE584" s="1"/>
      <c r="AF584" s="11"/>
      <c r="AG584" s="11"/>
      <c r="AH584" s="11"/>
      <c r="AJ584" s="10" t="s">
        <v>108</v>
      </c>
      <c r="AK584" s="11">
        <v>10</v>
      </c>
      <c r="AL584" s="8" t="s">
        <v>58</v>
      </c>
    </row>
    <row r="585" spans="1:38" s="10" customFormat="1" x14ac:dyDescent="0.3">
      <c r="A585" s="8">
        <v>584</v>
      </c>
      <c r="B585" s="12">
        <v>43640.575023148151</v>
      </c>
      <c r="C585" t="s">
        <v>2838</v>
      </c>
      <c r="D585" s="8" t="s">
        <v>2839</v>
      </c>
      <c r="E585" s="8" t="s">
        <v>2840</v>
      </c>
      <c r="F585" s="8">
        <v>33</v>
      </c>
      <c r="G585" t="s">
        <v>127</v>
      </c>
      <c r="H585" t="s">
        <v>119</v>
      </c>
      <c r="I585" s="8">
        <v>88307330</v>
      </c>
      <c r="J585"/>
      <c r="K585"/>
      <c r="L585" s="10" t="s">
        <v>64</v>
      </c>
      <c r="M585" t="s">
        <v>2841</v>
      </c>
      <c r="N585" t="s">
        <v>130</v>
      </c>
      <c r="O585" s="8">
        <v>82233765</v>
      </c>
      <c r="P585" s="8">
        <v>11</v>
      </c>
      <c r="Q585" t="s">
        <v>65</v>
      </c>
      <c r="R585" t="s">
        <v>207</v>
      </c>
      <c r="S585" t="s">
        <v>218</v>
      </c>
      <c r="T585" s="4">
        <v>43578</v>
      </c>
      <c r="U585" s="4">
        <v>43630</v>
      </c>
      <c r="V585" s="8" t="s">
        <v>68</v>
      </c>
      <c r="W585" s="8" t="s">
        <v>80</v>
      </c>
      <c r="X585"/>
      <c r="Y585"/>
      <c r="Z585" s="8"/>
      <c r="AA585"/>
      <c r="AB585"/>
      <c r="AC585"/>
      <c r="AD585" s="8"/>
      <c r="AE585" s="2"/>
      <c r="AF585" s="8"/>
      <c r="AG585" s="8"/>
      <c r="AH585" s="8"/>
      <c r="AI585"/>
      <c r="AJ585" t="s">
        <v>81</v>
      </c>
      <c r="AK585" s="8">
        <v>10</v>
      </c>
      <c r="AL585" s="8" t="s">
        <v>92</v>
      </c>
    </row>
    <row r="586" spans="1:38" s="10" customFormat="1" x14ac:dyDescent="0.3">
      <c r="A586" s="8">
        <v>585</v>
      </c>
      <c r="B586" s="12">
        <v>43660.415069444447</v>
      </c>
      <c r="C586" t="s">
        <v>2842</v>
      </c>
      <c r="D586" s="8" t="s">
        <v>2843</v>
      </c>
      <c r="E586" s="8" t="s">
        <v>2844</v>
      </c>
      <c r="F586" s="8">
        <v>31</v>
      </c>
      <c r="G586" t="s">
        <v>177</v>
      </c>
      <c r="H586" t="s">
        <v>42</v>
      </c>
      <c r="I586" s="8">
        <v>89814322</v>
      </c>
      <c r="J586" t="s">
        <v>2845</v>
      </c>
      <c r="K586" t="s">
        <v>2846</v>
      </c>
      <c r="L586" s="10" t="s">
        <v>64</v>
      </c>
      <c r="M586" t="s">
        <v>2847</v>
      </c>
      <c r="N586" s="10" t="s">
        <v>47</v>
      </c>
      <c r="O586" s="8" t="s">
        <v>2848</v>
      </c>
      <c r="P586" s="8">
        <v>2</v>
      </c>
      <c r="Q586" t="s">
        <v>48</v>
      </c>
      <c r="R586" t="s">
        <v>78</v>
      </c>
      <c r="S586" t="s">
        <v>604</v>
      </c>
      <c r="T586" s="4">
        <v>43590</v>
      </c>
      <c r="U586" s="4">
        <v>43716</v>
      </c>
      <c r="V586" s="8" t="s">
        <v>68</v>
      </c>
      <c r="W586" s="8" t="s">
        <v>52</v>
      </c>
      <c r="X586" t="s">
        <v>212</v>
      </c>
      <c r="Y586" t="s">
        <v>2849</v>
      </c>
      <c r="Z586" s="8">
        <v>23422702</v>
      </c>
      <c r="AA586" t="s">
        <v>2850</v>
      </c>
      <c r="AB586" t="s">
        <v>294</v>
      </c>
      <c r="AC586" s="10" t="s">
        <v>2851</v>
      </c>
      <c r="AD586" s="8" t="s">
        <v>52</v>
      </c>
      <c r="AE586" s="2">
        <v>6500</v>
      </c>
      <c r="AF586" s="8">
        <v>2</v>
      </c>
      <c r="AG586" s="8">
        <v>6</v>
      </c>
      <c r="AH586" s="8">
        <v>8</v>
      </c>
      <c r="AI586" s="10" t="s">
        <v>296</v>
      </c>
      <c r="AJ586"/>
      <c r="AK586" s="8">
        <v>10</v>
      </c>
      <c r="AL586" s="8" t="s">
        <v>92</v>
      </c>
    </row>
    <row r="587" spans="1:38" s="10" customFormat="1" x14ac:dyDescent="0.3">
      <c r="A587" s="8">
        <v>586</v>
      </c>
      <c r="B587" s="12">
        <v>43653.369120370371</v>
      </c>
      <c r="C587" t="s">
        <v>2852</v>
      </c>
      <c r="D587" s="8" t="s">
        <v>2853</v>
      </c>
      <c r="E587" s="8" t="s">
        <v>2854</v>
      </c>
      <c r="F587" s="8">
        <v>18</v>
      </c>
      <c r="G587" t="s">
        <v>41</v>
      </c>
      <c r="H587" t="s">
        <v>42</v>
      </c>
      <c r="I587" s="8">
        <v>87578538</v>
      </c>
      <c r="J587"/>
      <c r="K587"/>
      <c r="L587" s="10" t="s">
        <v>113</v>
      </c>
      <c r="M587" t="s">
        <v>2855</v>
      </c>
      <c r="N587" s="10" t="s">
        <v>47</v>
      </c>
      <c r="O587" s="8">
        <v>82528292</v>
      </c>
      <c r="P587" s="8">
        <v>11</v>
      </c>
      <c r="Q587" t="s">
        <v>65</v>
      </c>
      <c r="R587" t="s">
        <v>78</v>
      </c>
      <c r="S587" t="s">
        <v>604</v>
      </c>
      <c r="T587" s="4">
        <v>43590</v>
      </c>
      <c r="U587" s="4">
        <v>43716</v>
      </c>
      <c r="V587" s="8" t="s">
        <v>68</v>
      </c>
      <c r="W587" s="8" t="s">
        <v>52</v>
      </c>
      <c r="X587" t="s">
        <v>426</v>
      </c>
      <c r="Y587" t="s">
        <v>2856</v>
      </c>
      <c r="Z587" s="8">
        <v>86898662</v>
      </c>
      <c r="AA587" t="s">
        <v>2857</v>
      </c>
      <c r="AB587" t="s">
        <v>249</v>
      </c>
      <c r="AC587" t="s">
        <v>2858</v>
      </c>
      <c r="AD587" s="8" t="s">
        <v>80</v>
      </c>
      <c r="AE587" s="2">
        <v>4500</v>
      </c>
      <c r="AF587" s="8">
        <v>1</v>
      </c>
      <c r="AG587" s="8">
        <v>6</v>
      </c>
      <c r="AH587" s="8">
        <v>8</v>
      </c>
      <c r="AI587" t="s">
        <v>57</v>
      </c>
      <c r="AJ587"/>
      <c r="AK587" s="8">
        <v>10</v>
      </c>
      <c r="AL587" s="8" t="s">
        <v>92</v>
      </c>
    </row>
    <row r="588" spans="1:38" s="10" customFormat="1" x14ac:dyDescent="0.3">
      <c r="A588" s="8">
        <v>587</v>
      </c>
      <c r="B588" s="12">
        <v>43668.595868055556</v>
      </c>
      <c r="C588" t="s">
        <v>2859</v>
      </c>
      <c r="D588" s="8"/>
      <c r="E588" s="8" t="s">
        <v>2860</v>
      </c>
      <c r="F588" s="8">
        <v>13</v>
      </c>
      <c r="G588" t="s">
        <v>41</v>
      </c>
      <c r="H588" t="s">
        <v>42</v>
      </c>
      <c r="I588" s="8"/>
      <c r="J588" t="s">
        <v>2861</v>
      </c>
      <c r="K588" t="s">
        <v>85</v>
      </c>
      <c r="L588" t="s">
        <v>45</v>
      </c>
      <c r="M588" t="s">
        <v>2862</v>
      </c>
      <c r="N588" s="10" t="s">
        <v>47</v>
      </c>
      <c r="O588" s="8"/>
      <c r="P588" s="8">
        <v>6</v>
      </c>
      <c r="Q588" t="s">
        <v>170</v>
      </c>
      <c r="R588" t="s">
        <v>87</v>
      </c>
      <c r="S588" t="s">
        <v>88</v>
      </c>
      <c r="T588" s="4">
        <v>43550</v>
      </c>
      <c r="U588" s="4">
        <v>43672</v>
      </c>
      <c r="V588" s="8" t="s">
        <v>68</v>
      </c>
      <c r="W588" s="8" t="s">
        <v>80</v>
      </c>
      <c r="X588"/>
      <c r="Y588"/>
      <c r="Z588" s="8"/>
      <c r="AA588"/>
      <c r="AB588"/>
      <c r="AC588"/>
      <c r="AD588" s="8"/>
      <c r="AE588" s="2"/>
      <c r="AF588" s="8"/>
      <c r="AG588" s="8"/>
      <c r="AH588" s="8"/>
      <c r="AI588"/>
      <c r="AJ588" t="s">
        <v>81</v>
      </c>
      <c r="AK588" s="8">
        <v>5</v>
      </c>
      <c r="AL588" s="8" t="s">
        <v>92</v>
      </c>
    </row>
    <row r="589" spans="1:38" s="10" customFormat="1" x14ac:dyDescent="0.3">
      <c r="A589" s="8">
        <v>588</v>
      </c>
      <c r="B589" s="12">
        <v>43636.680243055554</v>
      </c>
      <c r="C589" t="s">
        <v>2863</v>
      </c>
      <c r="D589" s="8" t="s">
        <v>2864</v>
      </c>
      <c r="E589" s="8" t="s">
        <v>2865</v>
      </c>
      <c r="F589" s="8">
        <v>38</v>
      </c>
      <c r="G589" t="s">
        <v>41</v>
      </c>
      <c r="H589" t="s">
        <v>119</v>
      </c>
      <c r="I589" s="8">
        <v>8424834</v>
      </c>
      <c r="J589"/>
      <c r="K589" t="s">
        <v>194</v>
      </c>
      <c r="L589" s="10" t="s">
        <v>195</v>
      </c>
      <c r="M589" t="s">
        <v>2866</v>
      </c>
      <c r="N589" s="10" t="s">
        <v>186</v>
      </c>
      <c r="O589" s="8">
        <v>8424834</v>
      </c>
      <c r="P589" s="8">
        <v>11</v>
      </c>
      <c r="Q589" t="s">
        <v>65</v>
      </c>
      <c r="R589" t="s">
        <v>197</v>
      </c>
      <c r="S589" t="s">
        <v>133</v>
      </c>
      <c r="T589" s="4">
        <v>43535</v>
      </c>
      <c r="U589" s="4">
        <v>43642</v>
      </c>
      <c r="V589" s="8" t="s">
        <v>68</v>
      </c>
      <c r="W589" s="8" t="s">
        <v>80</v>
      </c>
      <c r="X589"/>
      <c r="Y589"/>
      <c r="Z589" s="8"/>
      <c r="AA589"/>
      <c r="AB589"/>
      <c r="AC589"/>
      <c r="AD589" s="8"/>
      <c r="AE589" s="2"/>
      <c r="AF589" s="8"/>
      <c r="AG589" s="8"/>
      <c r="AH589" s="8"/>
      <c r="AI589"/>
      <c r="AJ589" t="s">
        <v>157</v>
      </c>
      <c r="AK589" s="8">
        <v>10</v>
      </c>
      <c r="AL589" s="8" t="s">
        <v>92</v>
      </c>
    </row>
    <row r="590" spans="1:38" s="10" customFormat="1" x14ac:dyDescent="0.3">
      <c r="A590" s="8">
        <v>589</v>
      </c>
      <c r="B590" s="9">
        <v>43788.42083333333</v>
      </c>
      <c r="C590" s="10" t="s">
        <v>2867</v>
      </c>
      <c r="D590" s="11" t="s">
        <v>2868</v>
      </c>
      <c r="E590" s="11" t="s">
        <v>2869</v>
      </c>
      <c r="F590" s="11">
        <v>32</v>
      </c>
      <c r="G590" s="10" t="s">
        <v>143</v>
      </c>
      <c r="H590" s="10" t="s">
        <v>119</v>
      </c>
      <c r="I590" s="11">
        <v>75056312</v>
      </c>
      <c r="J590" s="10" t="s">
        <v>2870</v>
      </c>
      <c r="K590" t="s">
        <v>272</v>
      </c>
      <c r="L590" t="s">
        <v>64</v>
      </c>
      <c r="M590" s="10" t="s">
        <v>2871</v>
      </c>
      <c r="N590" t="s">
        <v>130</v>
      </c>
      <c r="O590" s="11">
        <v>89817822</v>
      </c>
      <c r="P590" s="11">
        <v>11</v>
      </c>
      <c r="Q590" s="10" t="s">
        <v>65</v>
      </c>
      <c r="R590" s="10" t="s">
        <v>49</v>
      </c>
      <c r="S590" s="10" t="s">
        <v>203</v>
      </c>
      <c r="T590" s="4">
        <v>43628</v>
      </c>
      <c r="U590" s="4">
        <v>43670</v>
      </c>
      <c r="V590" s="11" t="s">
        <v>68</v>
      </c>
      <c r="W590" s="11" t="s">
        <v>52</v>
      </c>
      <c r="X590" s="10" t="s">
        <v>89</v>
      </c>
      <c r="Z590" s="11"/>
      <c r="AA590" s="10" t="s">
        <v>2872</v>
      </c>
      <c r="AB590" s="10" t="s">
        <v>476</v>
      </c>
      <c r="AC590" s="10" t="s">
        <v>477</v>
      </c>
      <c r="AD590" s="11" t="s">
        <v>80</v>
      </c>
      <c r="AE590" s="1">
        <v>2500</v>
      </c>
      <c r="AF590" s="11">
        <v>10</v>
      </c>
      <c r="AG590" s="11">
        <v>5</v>
      </c>
      <c r="AH590" s="11">
        <v>8</v>
      </c>
      <c r="AI590" s="10" t="s">
        <v>91</v>
      </c>
      <c r="AK590" s="11">
        <v>10</v>
      </c>
      <c r="AL590" s="8" t="s">
        <v>58</v>
      </c>
    </row>
    <row r="591" spans="1:38" s="10" customFormat="1" x14ac:dyDescent="0.3">
      <c r="A591" s="8">
        <v>590</v>
      </c>
      <c r="B591" s="9">
        <v>43748.935729166667</v>
      </c>
      <c r="C591" s="10" t="s">
        <v>2873</v>
      </c>
      <c r="D591" s="11" t="s">
        <v>2874</v>
      </c>
      <c r="E591" s="11" t="s">
        <v>2875</v>
      </c>
      <c r="F591" s="11">
        <v>17</v>
      </c>
      <c r="G591" s="10" t="s">
        <v>41</v>
      </c>
      <c r="H591" s="10" t="s">
        <v>119</v>
      </c>
      <c r="I591" s="11">
        <v>82343014</v>
      </c>
      <c r="J591" s="10" t="s">
        <v>2876</v>
      </c>
      <c r="K591" s="10" t="s">
        <v>145</v>
      </c>
      <c r="L591" s="10" t="s">
        <v>45</v>
      </c>
      <c r="N591" t="s">
        <v>90</v>
      </c>
      <c r="O591" s="11"/>
      <c r="P591" s="11">
        <v>11</v>
      </c>
      <c r="Q591" s="10" t="s">
        <v>65</v>
      </c>
      <c r="R591" s="10" t="s">
        <v>147</v>
      </c>
      <c r="S591" s="10" t="s">
        <v>148</v>
      </c>
      <c r="T591" s="4">
        <v>43622</v>
      </c>
      <c r="U591" s="4">
        <v>43737</v>
      </c>
      <c r="V591" s="11" t="s">
        <v>68</v>
      </c>
      <c r="W591" s="11" t="s">
        <v>80</v>
      </c>
      <c r="Z591" s="11"/>
      <c r="AD591" s="11"/>
      <c r="AE591" s="1"/>
      <c r="AF591" s="11"/>
      <c r="AG591" s="11"/>
      <c r="AH591" s="11"/>
      <c r="AJ591" s="10" t="s">
        <v>81</v>
      </c>
      <c r="AK591" s="11">
        <v>10</v>
      </c>
      <c r="AL591" s="8" t="s">
        <v>58</v>
      </c>
    </row>
    <row r="592" spans="1:38" s="10" customFormat="1" x14ac:dyDescent="0.3">
      <c r="A592" s="8">
        <v>591</v>
      </c>
      <c r="B592" s="9">
        <v>43748.902395833335</v>
      </c>
      <c r="C592" s="10" t="s">
        <v>2877</v>
      </c>
      <c r="D592" s="11" t="s">
        <v>2878</v>
      </c>
      <c r="E592" s="11" t="s">
        <v>2879</v>
      </c>
      <c r="F592" s="11">
        <v>35</v>
      </c>
      <c r="G592" s="10" t="s">
        <v>127</v>
      </c>
      <c r="H592" s="10" t="s">
        <v>119</v>
      </c>
      <c r="I592" s="11">
        <v>89084299</v>
      </c>
      <c r="J592" s="10" t="s">
        <v>2880</v>
      </c>
      <c r="K592" s="10" t="s">
        <v>145</v>
      </c>
      <c r="L592" s="10" t="s">
        <v>45</v>
      </c>
      <c r="M592" s="10" t="s">
        <v>2881</v>
      </c>
      <c r="N592" t="s">
        <v>130</v>
      </c>
      <c r="O592" s="11">
        <v>0</v>
      </c>
      <c r="P592" s="11">
        <v>11</v>
      </c>
      <c r="Q592" s="10" t="s">
        <v>65</v>
      </c>
      <c r="R592" s="10" t="s">
        <v>147</v>
      </c>
      <c r="S592" s="10" t="s">
        <v>560</v>
      </c>
      <c r="T592" s="4">
        <v>43619</v>
      </c>
      <c r="U592" s="4">
        <v>43732</v>
      </c>
      <c r="V592" s="11" t="s">
        <v>68</v>
      </c>
      <c r="W592" s="11" t="s">
        <v>80</v>
      </c>
      <c r="Z592" s="11"/>
      <c r="AD592" s="11"/>
      <c r="AE592" s="1"/>
      <c r="AF592" s="11"/>
      <c r="AG592" s="11"/>
      <c r="AH592" s="11"/>
      <c r="AJ592" s="10" t="s">
        <v>81</v>
      </c>
      <c r="AK592" s="11">
        <v>10</v>
      </c>
      <c r="AL592" s="8" t="s">
        <v>58</v>
      </c>
    </row>
    <row r="593" spans="1:38" s="10" customFormat="1" x14ac:dyDescent="0.3">
      <c r="A593" s="8">
        <v>592</v>
      </c>
      <c r="B593" s="12">
        <v>43449</v>
      </c>
      <c r="C593" t="s">
        <v>2882</v>
      </c>
      <c r="D593" s="8" t="s">
        <v>2883</v>
      </c>
      <c r="E593" s="12">
        <v>33622</v>
      </c>
      <c r="F593" s="16">
        <v>26</v>
      </c>
      <c r="G593" t="s">
        <v>61</v>
      </c>
      <c r="H593" t="s">
        <v>42</v>
      </c>
      <c r="I593" s="17">
        <v>58218741</v>
      </c>
      <c r="J593" t="s">
        <v>2884</v>
      </c>
      <c r="K593" t="s">
        <v>113</v>
      </c>
      <c r="L593" t="s">
        <v>113</v>
      </c>
      <c r="M593"/>
      <c r="N593"/>
      <c r="O593" s="17">
        <v>88435420</v>
      </c>
      <c r="P593" s="8">
        <v>9</v>
      </c>
      <c r="Q593" s="18" t="s">
        <v>65</v>
      </c>
      <c r="R593" t="s">
        <v>78</v>
      </c>
      <c r="S593" t="s">
        <v>877</v>
      </c>
      <c r="T593" s="6">
        <v>43344</v>
      </c>
      <c r="U593" s="6">
        <v>43450</v>
      </c>
      <c r="V593" s="8" t="s">
        <v>68</v>
      </c>
      <c r="W593" s="8" t="s">
        <v>52</v>
      </c>
      <c r="X593" t="s">
        <v>1038</v>
      </c>
      <c r="Y593" t="s">
        <v>2885</v>
      </c>
      <c r="Z593" s="8"/>
      <c r="AA593" t="s">
        <v>2886</v>
      </c>
      <c r="AB593" t="s">
        <v>391</v>
      </c>
      <c r="AC593" t="s">
        <v>2887</v>
      </c>
      <c r="AD593" s="8" t="s">
        <v>52</v>
      </c>
      <c r="AE593" s="20">
        <v>6000</v>
      </c>
      <c r="AF593" s="19">
        <v>6.5</v>
      </c>
      <c r="AG593" s="8">
        <v>6</v>
      </c>
      <c r="AH593" s="8">
        <v>13</v>
      </c>
      <c r="AI593" t="s">
        <v>91</v>
      </c>
      <c r="AJ593" t="s">
        <v>81</v>
      </c>
      <c r="AK593" s="8">
        <v>10</v>
      </c>
      <c r="AL593" s="8" t="s">
        <v>71</v>
      </c>
    </row>
    <row r="594" spans="1:38" s="10" customFormat="1" x14ac:dyDescent="0.3">
      <c r="A594" s="8">
        <v>593</v>
      </c>
      <c r="B594" s="12">
        <v>43692.635289351849</v>
      </c>
      <c r="C594" t="s">
        <v>2888</v>
      </c>
      <c r="D594" s="8" t="s">
        <v>2889</v>
      </c>
      <c r="E594" s="8" t="s">
        <v>1653</v>
      </c>
      <c r="F594" s="8">
        <v>36</v>
      </c>
      <c r="G594" t="s">
        <v>127</v>
      </c>
      <c r="H594" t="s">
        <v>42</v>
      </c>
      <c r="I594" s="8">
        <v>87650757</v>
      </c>
      <c r="J594" t="s">
        <v>2890</v>
      </c>
      <c r="K594" t="s">
        <v>272</v>
      </c>
      <c r="L594" t="s">
        <v>64</v>
      </c>
      <c r="M594" t="s">
        <v>2891</v>
      </c>
      <c r="N594" t="s">
        <v>130</v>
      </c>
      <c r="O594" s="8">
        <v>86889047</v>
      </c>
      <c r="P594" s="8">
        <v>5</v>
      </c>
      <c r="Q594" t="s">
        <v>48</v>
      </c>
      <c r="R594" t="s">
        <v>49</v>
      </c>
      <c r="S594" s="10" t="s">
        <v>203</v>
      </c>
      <c r="T594" s="4">
        <v>43628</v>
      </c>
      <c r="U594" s="4">
        <v>43670</v>
      </c>
      <c r="V594" s="8" t="s">
        <v>68</v>
      </c>
      <c r="W594" s="8" t="s">
        <v>52</v>
      </c>
      <c r="X594" t="s">
        <v>212</v>
      </c>
      <c r="Y594" t="s">
        <v>213</v>
      </c>
      <c r="Z594" s="8">
        <v>22780469</v>
      </c>
      <c r="AA594" t="s">
        <v>214</v>
      </c>
      <c r="AB594" t="s">
        <v>55</v>
      </c>
      <c r="AC594" t="s">
        <v>56</v>
      </c>
      <c r="AD594" s="8" t="s">
        <v>52</v>
      </c>
      <c r="AE594" s="2">
        <v>12500</v>
      </c>
      <c r="AF594" s="8">
        <v>1</v>
      </c>
      <c r="AG594" s="8">
        <v>5</v>
      </c>
      <c r="AH594" s="8">
        <v>8</v>
      </c>
      <c r="AI594" t="s">
        <v>91</v>
      </c>
      <c r="AJ594"/>
      <c r="AK594" s="8">
        <v>10</v>
      </c>
      <c r="AL594" s="8" t="s">
        <v>92</v>
      </c>
    </row>
    <row r="595" spans="1:38" s="10" customFormat="1" x14ac:dyDescent="0.3">
      <c r="A595" s="8">
        <v>594</v>
      </c>
      <c r="B595" s="9">
        <v>43764.513993055552</v>
      </c>
      <c r="C595" s="10" t="s">
        <v>2892</v>
      </c>
      <c r="D595" s="11" t="s">
        <v>2893</v>
      </c>
      <c r="E595" s="11" t="s">
        <v>2894</v>
      </c>
      <c r="F595" s="11">
        <v>23</v>
      </c>
      <c r="G595" s="10" t="s">
        <v>143</v>
      </c>
      <c r="H595" s="10" t="s">
        <v>42</v>
      </c>
      <c r="I595" s="11">
        <v>84956391</v>
      </c>
      <c r="J595" s="10" t="s">
        <v>2895</v>
      </c>
      <c r="K595" t="s">
        <v>104</v>
      </c>
      <c r="L595" s="10" t="s">
        <v>76</v>
      </c>
      <c r="M595" s="10" t="s">
        <v>2896</v>
      </c>
      <c r="N595" t="s">
        <v>130</v>
      </c>
      <c r="O595" s="11">
        <v>84956391</v>
      </c>
      <c r="P595" s="11">
        <v>10</v>
      </c>
      <c r="Q595" s="10" t="s">
        <v>65</v>
      </c>
      <c r="R595" s="10" t="s">
        <v>78</v>
      </c>
      <c r="S595" s="10" t="s">
        <v>2837</v>
      </c>
      <c r="T595" s="4">
        <v>43687</v>
      </c>
      <c r="U595" s="4">
        <v>43799</v>
      </c>
      <c r="V595" s="11" t="s">
        <v>68</v>
      </c>
      <c r="W595" s="11" t="s">
        <v>80</v>
      </c>
      <c r="Z595" s="11"/>
      <c r="AD595" s="11"/>
      <c r="AE595" s="1"/>
      <c r="AF595" s="11"/>
      <c r="AG595" s="11"/>
      <c r="AH595" s="11"/>
      <c r="AJ595" s="10" t="s">
        <v>108</v>
      </c>
      <c r="AK595" s="11">
        <v>10</v>
      </c>
      <c r="AL595" s="8" t="s">
        <v>58</v>
      </c>
    </row>
    <row r="596" spans="1:38" s="10" customFormat="1" ht="43.2" x14ac:dyDescent="0.3">
      <c r="A596" s="8">
        <v>595</v>
      </c>
      <c r="B596" s="9">
        <v>43787.379479166666</v>
      </c>
      <c r="C596" s="10" t="s">
        <v>2897</v>
      </c>
      <c r="D596" s="11" t="s">
        <v>2898</v>
      </c>
      <c r="E596" s="11" t="s">
        <v>2899</v>
      </c>
      <c r="F596" s="11">
        <v>24</v>
      </c>
      <c r="G596" s="10" t="s">
        <v>41</v>
      </c>
      <c r="H596" s="10" t="s">
        <v>42</v>
      </c>
      <c r="I596" s="11">
        <v>87681437</v>
      </c>
      <c r="J596" s="10" t="s">
        <v>2900</v>
      </c>
      <c r="K596" t="s">
        <v>64</v>
      </c>
      <c r="L596" t="s">
        <v>64</v>
      </c>
      <c r="M596" s="10" t="s">
        <v>2901</v>
      </c>
      <c r="N596" s="10" t="s">
        <v>47</v>
      </c>
      <c r="O596" s="14" t="s">
        <v>2902</v>
      </c>
      <c r="P596" s="11">
        <v>11</v>
      </c>
      <c r="Q596" s="10" t="s">
        <v>65</v>
      </c>
      <c r="R596" s="10" t="s">
        <v>132</v>
      </c>
      <c r="S596" s="10" t="s">
        <v>291</v>
      </c>
      <c r="T596" s="4">
        <v>43739</v>
      </c>
      <c r="U596" s="4">
        <v>43809</v>
      </c>
      <c r="V596" s="11" t="s">
        <v>68</v>
      </c>
      <c r="W596" s="11" t="s">
        <v>80</v>
      </c>
      <c r="Z596" s="11"/>
      <c r="AD596" s="11"/>
      <c r="AE596" s="1"/>
      <c r="AF596" s="11"/>
      <c r="AG596" s="11"/>
      <c r="AH596" s="11"/>
      <c r="AJ596" s="10" t="s">
        <v>81</v>
      </c>
      <c r="AK596" s="11">
        <v>10</v>
      </c>
      <c r="AL596" s="8" t="s">
        <v>58</v>
      </c>
    </row>
    <row r="597" spans="1:38" s="10" customFormat="1" x14ac:dyDescent="0.3">
      <c r="A597" s="8">
        <v>596</v>
      </c>
      <c r="B597" s="12">
        <v>43664.81454861111</v>
      </c>
      <c r="C597" t="s">
        <v>2903</v>
      </c>
      <c r="D597" s="8" t="s">
        <v>2904</v>
      </c>
      <c r="E597" s="8" t="s">
        <v>2905</v>
      </c>
      <c r="F597" s="8">
        <v>22</v>
      </c>
      <c r="G597" t="s">
        <v>41</v>
      </c>
      <c r="H597" t="s">
        <v>42</v>
      </c>
      <c r="I597" s="8">
        <v>57328403</v>
      </c>
      <c r="J597" t="s">
        <v>2906</v>
      </c>
      <c r="K597" t="s">
        <v>485</v>
      </c>
      <c r="L597" t="s">
        <v>162</v>
      </c>
      <c r="M597" t="s">
        <v>2907</v>
      </c>
      <c r="N597" s="10" t="s">
        <v>47</v>
      </c>
      <c r="O597" s="8">
        <v>89382840</v>
      </c>
      <c r="P597" s="8">
        <v>4</v>
      </c>
      <c r="Q597" t="s">
        <v>48</v>
      </c>
      <c r="R597" t="s">
        <v>87</v>
      </c>
      <c r="S597" t="s">
        <v>88</v>
      </c>
      <c r="T597" s="4">
        <v>43594</v>
      </c>
      <c r="U597" s="4">
        <v>43706</v>
      </c>
      <c r="V597" s="8" t="s">
        <v>51</v>
      </c>
      <c r="W597" s="8" t="s">
        <v>52</v>
      </c>
      <c r="X597" s="10" t="s">
        <v>89</v>
      </c>
      <c r="Y597" t="s">
        <v>2908</v>
      </c>
      <c r="Z597" s="8">
        <v>86133723</v>
      </c>
      <c r="AA597" t="s">
        <v>2909</v>
      </c>
      <c r="AB597" t="s">
        <v>641</v>
      </c>
      <c r="AC597" t="s">
        <v>305</v>
      </c>
      <c r="AD597" s="8" t="s">
        <v>80</v>
      </c>
      <c r="AE597" s="2">
        <v>4000</v>
      </c>
      <c r="AF597" s="8">
        <v>2</v>
      </c>
      <c r="AG597" s="8">
        <v>6</v>
      </c>
      <c r="AH597" s="8">
        <v>8</v>
      </c>
      <c r="AI597" s="10" t="s">
        <v>296</v>
      </c>
      <c r="AJ597"/>
      <c r="AK597" s="8">
        <v>9</v>
      </c>
      <c r="AL597" s="8" t="s">
        <v>92</v>
      </c>
    </row>
    <row r="598" spans="1:38" s="10" customFormat="1" x14ac:dyDescent="0.3">
      <c r="A598" s="8">
        <v>597</v>
      </c>
      <c r="B598" s="9">
        <v>43773.338969907411</v>
      </c>
      <c r="C598" s="10" t="s">
        <v>2910</v>
      </c>
      <c r="D598" s="11" t="s">
        <v>2911</v>
      </c>
      <c r="E598" s="11" t="s">
        <v>2912</v>
      </c>
      <c r="F598" s="11">
        <v>21</v>
      </c>
      <c r="G598" s="10" t="s">
        <v>41</v>
      </c>
      <c r="H598" s="10" t="s">
        <v>42</v>
      </c>
      <c r="I598" s="11">
        <v>87637351</v>
      </c>
      <c r="J598" s="10" t="s">
        <v>2913</v>
      </c>
      <c r="K598" t="s">
        <v>113</v>
      </c>
      <c r="L598" t="s">
        <v>113</v>
      </c>
      <c r="M598" s="10" t="s">
        <v>2914</v>
      </c>
      <c r="N598" s="10" t="s">
        <v>47</v>
      </c>
      <c r="O598" s="11">
        <v>82576275</v>
      </c>
      <c r="P598" s="11">
        <v>10</v>
      </c>
      <c r="Q598" s="10" t="s">
        <v>65</v>
      </c>
      <c r="R598" s="10" t="s">
        <v>78</v>
      </c>
      <c r="S598" s="10" t="s">
        <v>79</v>
      </c>
      <c r="T598" s="4">
        <v>43731</v>
      </c>
      <c r="U598" s="4">
        <v>43805</v>
      </c>
      <c r="V598" s="11" t="s">
        <v>68</v>
      </c>
      <c r="W598" s="11" t="s">
        <v>52</v>
      </c>
      <c r="X598" s="10" t="s">
        <v>89</v>
      </c>
      <c r="Y598" s="10" t="s">
        <v>2915</v>
      </c>
      <c r="Z598" s="11">
        <v>87637351</v>
      </c>
      <c r="AA598" s="10" t="s">
        <v>2916</v>
      </c>
      <c r="AB598" s="10" t="s">
        <v>491</v>
      </c>
      <c r="AC598" t="s">
        <v>2917</v>
      </c>
      <c r="AD598" s="11" t="s">
        <v>52</v>
      </c>
      <c r="AE598" s="1">
        <v>7000</v>
      </c>
      <c r="AF598" s="11">
        <v>5</v>
      </c>
      <c r="AG598" s="11">
        <v>5</v>
      </c>
      <c r="AH598" s="11">
        <v>4</v>
      </c>
      <c r="AI598" s="10" t="s">
        <v>57</v>
      </c>
      <c r="AK598" s="11">
        <v>10</v>
      </c>
      <c r="AL598" s="8" t="s">
        <v>58</v>
      </c>
    </row>
    <row r="599" spans="1:38" s="10" customFormat="1" x14ac:dyDescent="0.3">
      <c r="A599" s="8">
        <v>598</v>
      </c>
      <c r="B599" s="9">
        <v>43764.533402777779</v>
      </c>
      <c r="C599" s="10" t="s">
        <v>2918</v>
      </c>
      <c r="D599" s="11" t="s">
        <v>2919</v>
      </c>
      <c r="E599" s="11" t="s">
        <v>2920</v>
      </c>
      <c r="F599" s="11">
        <v>37</v>
      </c>
      <c r="G599" s="10" t="s">
        <v>143</v>
      </c>
      <c r="H599" s="10" t="s">
        <v>42</v>
      </c>
      <c r="I599" s="11">
        <v>82868862</v>
      </c>
      <c r="J599" s="10" t="s">
        <v>2921</v>
      </c>
      <c r="K599" t="s">
        <v>113</v>
      </c>
      <c r="L599" t="s">
        <v>113</v>
      </c>
      <c r="M599" t="s">
        <v>2922</v>
      </c>
      <c r="N599" t="s">
        <v>130</v>
      </c>
      <c r="O599" s="11">
        <v>23124561</v>
      </c>
      <c r="P599" s="11">
        <v>11</v>
      </c>
      <c r="Q599" s="10" t="s">
        <v>65</v>
      </c>
      <c r="R599" s="10" t="s">
        <v>78</v>
      </c>
      <c r="S599" s="10" t="s">
        <v>107</v>
      </c>
      <c r="T599" s="4">
        <v>43687</v>
      </c>
      <c r="U599" s="4">
        <v>43792</v>
      </c>
      <c r="V599" s="11" t="s">
        <v>68</v>
      </c>
      <c r="W599" s="11" t="s">
        <v>52</v>
      </c>
      <c r="X599" t="s">
        <v>426</v>
      </c>
      <c r="Y599" s="10" t="s">
        <v>2923</v>
      </c>
      <c r="Z599" s="11">
        <v>23124561</v>
      </c>
      <c r="AA599" s="10" t="s">
        <v>2924</v>
      </c>
      <c r="AB599" s="10" t="s">
        <v>476</v>
      </c>
      <c r="AC599" s="10" t="s">
        <v>2925</v>
      </c>
      <c r="AD599" s="11" t="s">
        <v>80</v>
      </c>
      <c r="AE599" s="1">
        <v>4000</v>
      </c>
      <c r="AF599" s="11">
        <v>3</v>
      </c>
      <c r="AG599" s="11">
        <v>5</v>
      </c>
      <c r="AH599" s="11">
        <v>12</v>
      </c>
      <c r="AI599" s="10" t="s">
        <v>91</v>
      </c>
      <c r="AK599" s="11">
        <v>10</v>
      </c>
      <c r="AL599" s="8" t="s">
        <v>58</v>
      </c>
    </row>
    <row r="600" spans="1:38" s="10" customFormat="1" x14ac:dyDescent="0.3">
      <c r="A600" s="8">
        <v>599</v>
      </c>
      <c r="B600" s="12">
        <v>43449</v>
      </c>
      <c r="C600" s="18" t="s">
        <v>2926</v>
      </c>
      <c r="D600" s="8" t="s">
        <v>2927</v>
      </c>
      <c r="E600" s="12">
        <v>30068</v>
      </c>
      <c r="F600" s="8">
        <v>36</v>
      </c>
      <c r="G600" s="18" t="s">
        <v>111</v>
      </c>
      <c r="H600" s="18" t="s">
        <v>42</v>
      </c>
      <c r="I600" s="8">
        <v>82868862</v>
      </c>
      <c r="J600" s="18" t="s">
        <v>2928</v>
      </c>
      <c r="K600" s="18" t="s">
        <v>113</v>
      </c>
      <c r="L600" s="18" t="s">
        <v>113</v>
      </c>
      <c r="M600"/>
      <c r="N600"/>
      <c r="O600" s="8">
        <v>82868862</v>
      </c>
      <c r="P600" s="8">
        <v>9</v>
      </c>
      <c r="Q600" s="18" t="s">
        <v>65</v>
      </c>
      <c r="R600" s="18" t="s">
        <v>78</v>
      </c>
      <c r="S600" s="18" t="s">
        <v>604</v>
      </c>
      <c r="T600" s="6">
        <v>43363</v>
      </c>
      <c r="U600" s="6">
        <v>43436</v>
      </c>
      <c r="V600" s="8" t="s">
        <v>51</v>
      </c>
      <c r="W600" s="8" t="s">
        <v>52</v>
      </c>
      <c r="X600" t="s">
        <v>1038</v>
      </c>
      <c r="Y600"/>
      <c r="Z600" s="8">
        <v>23124561</v>
      </c>
      <c r="AA600" s="18" t="s">
        <v>2929</v>
      </c>
      <c r="AB600" s="18" t="s">
        <v>1041</v>
      </c>
      <c r="AC600" s="18" t="s">
        <v>2925</v>
      </c>
      <c r="AD600" s="8" t="s">
        <v>52</v>
      </c>
      <c r="AE600" s="21">
        <v>4000</v>
      </c>
      <c r="AF600" s="19">
        <v>1</v>
      </c>
      <c r="AG600" s="8">
        <v>5</v>
      </c>
      <c r="AH600" s="8">
        <v>12</v>
      </c>
      <c r="AI600" s="18" t="s">
        <v>91</v>
      </c>
      <c r="AJ600" s="18" t="s">
        <v>81</v>
      </c>
      <c r="AK600" s="8">
        <v>10</v>
      </c>
      <c r="AL600" s="8" t="s">
        <v>71</v>
      </c>
    </row>
    <row r="601" spans="1:38" s="10" customFormat="1" x14ac:dyDescent="0.3">
      <c r="A601" s="8">
        <v>600</v>
      </c>
      <c r="B601" s="9">
        <v>43796.606990740744</v>
      </c>
      <c r="C601" s="10" t="s">
        <v>2930</v>
      </c>
      <c r="D601" s="11" t="s">
        <v>2931</v>
      </c>
      <c r="E601" s="11" t="s">
        <v>2932</v>
      </c>
      <c r="F601" s="11">
        <v>25</v>
      </c>
      <c r="G601" s="10" t="s">
        <v>41</v>
      </c>
      <c r="H601" s="10" t="s">
        <v>42</v>
      </c>
      <c r="I601" s="11">
        <v>78667818</v>
      </c>
      <c r="J601" s="10" t="s">
        <v>2933</v>
      </c>
      <c r="K601" s="10" t="s">
        <v>743</v>
      </c>
      <c r="L601" s="10" t="s">
        <v>552</v>
      </c>
      <c r="M601" s="10" t="s">
        <v>2934</v>
      </c>
      <c r="N601" s="10" t="s">
        <v>47</v>
      </c>
      <c r="O601" s="11">
        <v>76903478</v>
      </c>
      <c r="P601" s="11">
        <v>9</v>
      </c>
      <c r="Q601" s="10" t="s">
        <v>65</v>
      </c>
      <c r="R601" s="10" t="s">
        <v>49</v>
      </c>
      <c r="S601" s="10" t="s">
        <v>203</v>
      </c>
      <c r="T601" s="4">
        <v>43726</v>
      </c>
      <c r="U601" s="4">
        <v>43748</v>
      </c>
      <c r="V601" s="11" t="s">
        <v>68</v>
      </c>
      <c r="W601" s="11" t="s">
        <v>52</v>
      </c>
      <c r="X601" s="10" t="s">
        <v>89</v>
      </c>
      <c r="Z601" s="11"/>
      <c r="AB601" s="10" t="s">
        <v>55</v>
      </c>
      <c r="AC601" s="10" t="s">
        <v>706</v>
      </c>
      <c r="AD601" s="11" t="s">
        <v>52</v>
      </c>
      <c r="AE601" s="1">
        <v>3000</v>
      </c>
      <c r="AF601" s="11">
        <v>5</v>
      </c>
      <c r="AG601" s="11">
        <v>7</v>
      </c>
      <c r="AH601" s="11">
        <v>8</v>
      </c>
      <c r="AI601" s="10" t="s">
        <v>57</v>
      </c>
      <c r="AK601" s="11">
        <v>10</v>
      </c>
      <c r="AL601" s="8" t="s">
        <v>58</v>
      </c>
    </row>
    <row r="602" spans="1:38" s="10" customFormat="1" x14ac:dyDescent="0.3">
      <c r="A602" s="8">
        <v>601</v>
      </c>
      <c r="B602" s="12">
        <v>43652.421203703707</v>
      </c>
      <c r="C602" t="s">
        <v>2935</v>
      </c>
      <c r="D602" s="8" t="s">
        <v>2936</v>
      </c>
      <c r="E602" s="8" t="s">
        <v>2937</v>
      </c>
      <c r="F602" s="8">
        <v>25</v>
      </c>
      <c r="G602" t="s">
        <v>41</v>
      </c>
      <c r="H602" t="s">
        <v>42</v>
      </c>
      <c r="I602" s="8">
        <v>78243213</v>
      </c>
      <c r="J602"/>
      <c r="K602"/>
      <c r="L602" s="10" t="s">
        <v>113</v>
      </c>
      <c r="M602" t="s">
        <v>2938</v>
      </c>
      <c r="N602" s="10" t="s">
        <v>47</v>
      </c>
      <c r="O602" s="8">
        <v>81142338</v>
      </c>
      <c r="P602" s="8">
        <v>11</v>
      </c>
      <c r="Q602" s="10" t="s">
        <v>106</v>
      </c>
      <c r="R602" t="s">
        <v>78</v>
      </c>
      <c r="S602" t="s">
        <v>67</v>
      </c>
      <c r="T602" s="4">
        <v>43561</v>
      </c>
      <c r="U602" s="4">
        <v>43666</v>
      </c>
      <c r="V602" s="8" t="s">
        <v>68</v>
      </c>
      <c r="W602" s="8" t="s">
        <v>80</v>
      </c>
      <c r="X602"/>
      <c r="Y602"/>
      <c r="Z602" s="8"/>
      <c r="AA602"/>
      <c r="AB602"/>
      <c r="AC602"/>
      <c r="AD602" s="8"/>
      <c r="AE602" s="2"/>
      <c r="AF602" s="8"/>
      <c r="AG602" s="8"/>
      <c r="AH602" s="8"/>
      <c r="AI602"/>
      <c r="AJ602" t="s">
        <v>108</v>
      </c>
      <c r="AK602" s="8">
        <v>10</v>
      </c>
      <c r="AL602" s="8" t="s">
        <v>92</v>
      </c>
    </row>
    <row r="603" spans="1:38" s="10" customFormat="1" x14ac:dyDescent="0.3">
      <c r="A603" s="8">
        <v>602</v>
      </c>
      <c r="B603" s="12">
        <v>43636.644178240742</v>
      </c>
      <c r="C603" t="s">
        <v>2939</v>
      </c>
      <c r="D603" s="8" t="s">
        <v>2940</v>
      </c>
      <c r="E603" s="8" t="s">
        <v>2941</v>
      </c>
      <c r="F603" s="8">
        <v>50</v>
      </c>
      <c r="G603" t="s">
        <v>127</v>
      </c>
      <c r="H603" t="s">
        <v>119</v>
      </c>
      <c r="I603" s="8">
        <v>88949884</v>
      </c>
      <c r="J603"/>
      <c r="K603" t="s">
        <v>194</v>
      </c>
      <c r="L603" s="10" t="s">
        <v>195</v>
      </c>
      <c r="M603" t="s">
        <v>2942</v>
      </c>
      <c r="N603" s="10" t="s">
        <v>47</v>
      </c>
      <c r="O603" s="8">
        <v>25322961</v>
      </c>
      <c r="P603" s="8">
        <v>5</v>
      </c>
      <c r="Q603" t="s">
        <v>48</v>
      </c>
      <c r="R603" t="s">
        <v>197</v>
      </c>
      <c r="S603" t="s">
        <v>133</v>
      </c>
      <c r="T603" s="4">
        <v>43535</v>
      </c>
      <c r="U603" s="4">
        <v>43642</v>
      </c>
      <c r="V603" s="8" t="s">
        <v>51</v>
      </c>
      <c r="W603" s="8" t="s">
        <v>80</v>
      </c>
      <c r="X603"/>
      <c r="Y603"/>
      <c r="Z603" s="8"/>
      <c r="AA603"/>
      <c r="AB603"/>
      <c r="AC603"/>
      <c r="AD603" s="8"/>
      <c r="AE603" s="2"/>
      <c r="AF603" s="8"/>
      <c r="AG603" s="8"/>
      <c r="AH603" s="8"/>
      <c r="AI603"/>
      <c r="AJ603" t="s">
        <v>81</v>
      </c>
      <c r="AK603" s="8">
        <v>10</v>
      </c>
      <c r="AL603" s="8" t="s">
        <v>92</v>
      </c>
    </row>
    <row r="604" spans="1:38" s="10" customFormat="1" x14ac:dyDescent="0.3">
      <c r="A604" s="8">
        <v>603</v>
      </c>
      <c r="B604" s="9">
        <v>43748.55909722222</v>
      </c>
      <c r="C604" s="10" t="s">
        <v>2943</v>
      </c>
      <c r="D604" s="11" t="s">
        <v>2944</v>
      </c>
      <c r="E604" s="11" t="s">
        <v>2945</v>
      </c>
      <c r="F604" s="11">
        <v>28</v>
      </c>
      <c r="G604" s="10" t="s">
        <v>143</v>
      </c>
      <c r="H604" s="10" t="s">
        <v>119</v>
      </c>
      <c r="I604" s="11">
        <v>57107491</v>
      </c>
      <c r="J604" s="10" t="s">
        <v>2946</v>
      </c>
      <c r="K604" s="10" t="s">
        <v>361</v>
      </c>
      <c r="L604" s="10" t="s">
        <v>45</v>
      </c>
      <c r="M604" s="10" t="s">
        <v>2947</v>
      </c>
      <c r="N604" t="s">
        <v>130</v>
      </c>
      <c r="O604" s="11">
        <v>0</v>
      </c>
      <c r="P604" s="11">
        <v>11</v>
      </c>
      <c r="Q604" s="10" t="s">
        <v>65</v>
      </c>
      <c r="R604" s="10" t="s">
        <v>147</v>
      </c>
      <c r="S604" s="10" t="s">
        <v>148</v>
      </c>
      <c r="T604" s="4">
        <v>43620</v>
      </c>
      <c r="U604" s="4">
        <v>43734</v>
      </c>
      <c r="V604" s="11" t="s">
        <v>68</v>
      </c>
      <c r="W604" s="11" t="s">
        <v>80</v>
      </c>
      <c r="Z604" s="11"/>
      <c r="AD604" s="11"/>
      <c r="AE604" s="1"/>
      <c r="AF604" s="11"/>
      <c r="AG604" s="11"/>
      <c r="AH604" s="11"/>
      <c r="AJ604" s="10" t="s">
        <v>81</v>
      </c>
      <c r="AK604" s="11">
        <v>10</v>
      </c>
      <c r="AL604" s="8" t="s">
        <v>58</v>
      </c>
    </row>
    <row r="605" spans="1:38" s="10" customFormat="1" x14ac:dyDescent="0.3">
      <c r="A605" s="8">
        <v>604</v>
      </c>
      <c r="B605" s="9">
        <v>43759.439027777778</v>
      </c>
      <c r="C605" s="10" t="s">
        <v>2948</v>
      </c>
      <c r="D605" s="11" t="s">
        <v>2949</v>
      </c>
      <c r="E605" s="11" t="s">
        <v>2950</v>
      </c>
      <c r="F605" s="11">
        <v>36</v>
      </c>
      <c r="G605" s="10" t="s">
        <v>127</v>
      </c>
      <c r="H605" s="10" t="s">
        <v>119</v>
      </c>
      <c r="I605" s="11">
        <v>77099703</v>
      </c>
      <c r="J605" s="10" t="s">
        <v>2951</v>
      </c>
      <c r="K605" s="10" t="s">
        <v>194</v>
      </c>
      <c r="L605" s="10" t="s">
        <v>195</v>
      </c>
      <c r="M605" s="10" t="s">
        <v>2952</v>
      </c>
      <c r="N605" t="s">
        <v>130</v>
      </c>
      <c r="O605" s="11">
        <v>87906088</v>
      </c>
      <c r="P605" s="11">
        <v>5</v>
      </c>
      <c r="Q605" s="10" t="s">
        <v>48</v>
      </c>
      <c r="R605" s="10" t="s">
        <v>247</v>
      </c>
      <c r="S605" s="10" t="s">
        <v>514</v>
      </c>
      <c r="T605" s="4">
        <v>43620</v>
      </c>
      <c r="U605" s="4">
        <v>43700</v>
      </c>
      <c r="V605" s="11" t="s">
        <v>68</v>
      </c>
      <c r="W605" s="11" t="s">
        <v>52</v>
      </c>
      <c r="X605" s="10" t="s">
        <v>89</v>
      </c>
      <c r="Z605" s="11"/>
      <c r="AB605" s="10" t="s">
        <v>729</v>
      </c>
      <c r="AC605" s="10" t="s">
        <v>708</v>
      </c>
      <c r="AD605" s="11" t="s">
        <v>52</v>
      </c>
      <c r="AE605" s="1">
        <v>4000</v>
      </c>
      <c r="AF605" s="11">
        <v>3</v>
      </c>
      <c r="AG605" s="11">
        <v>5</v>
      </c>
      <c r="AH605" s="11">
        <v>8</v>
      </c>
      <c r="AI605" s="10" t="s">
        <v>57</v>
      </c>
      <c r="AK605" s="11">
        <v>10</v>
      </c>
      <c r="AL605" s="8" t="s">
        <v>58</v>
      </c>
    </row>
    <row r="606" spans="1:38" s="10" customFormat="1" x14ac:dyDescent="0.3">
      <c r="A606" s="8">
        <v>605</v>
      </c>
      <c r="B606" s="9">
        <v>43680.507592592592</v>
      </c>
      <c r="C606" s="10" t="s">
        <v>2953</v>
      </c>
      <c r="D606" s="11" t="s">
        <v>2954</v>
      </c>
      <c r="E606" s="11" t="s">
        <v>2955</v>
      </c>
      <c r="F606" s="11">
        <v>34</v>
      </c>
      <c r="G606" s="10" t="s">
        <v>41</v>
      </c>
      <c r="H606" s="10" t="s">
        <v>119</v>
      </c>
      <c r="I606" s="11">
        <v>81657801</v>
      </c>
      <c r="J606" s="10" t="s">
        <v>2956</v>
      </c>
      <c r="K606" s="10" t="s">
        <v>695</v>
      </c>
      <c r="L606" s="10" t="s">
        <v>195</v>
      </c>
      <c r="M606" s="10" t="s">
        <v>2957</v>
      </c>
      <c r="N606" t="s">
        <v>186</v>
      </c>
      <c r="O606" s="11">
        <v>81535538</v>
      </c>
      <c r="P606" s="11">
        <v>11</v>
      </c>
      <c r="Q606" s="10" t="s">
        <v>65</v>
      </c>
      <c r="R606" s="10" t="s">
        <v>247</v>
      </c>
      <c r="S606" s="10" t="s">
        <v>1573</v>
      </c>
      <c r="T606" s="4">
        <v>43617</v>
      </c>
      <c r="U606" s="4">
        <v>43792</v>
      </c>
      <c r="V606" s="11" t="s">
        <v>68</v>
      </c>
      <c r="W606" s="11" t="s">
        <v>80</v>
      </c>
      <c r="Z606" s="11"/>
      <c r="AD606" s="11"/>
      <c r="AE606" s="1"/>
      <c r="AF606" s="11"/>
      <c r="AG606" s="11"/>
      <c r="AH606" s="11"/>
      <c r="AJ606" s="10" t="s">
        <v>714</v>
      </c>
      <c r="AK606" s="11">
        <v>10</v>
      </c>
      <c r="AL606" s="8" t="s">
        <v>58</v>
      </c>
    </row>
    <row r="607" spans="1:38" s="10" customFormat="1" x14ac:dyDescent="0.3">
      <c r="A607" s="8">
        <v>606</v>
      </c>
      <c r="B607" s="9">
        <v>43765.472928240742</v>
      </c>
      <c r="C607" s="10" t="s">
        <v>2958</v>
      </c>
      <c r="D607" s="11" t="s">
        <v>2959</v>
      </c>
      <c r="E607" s="11" t="s">
        <v>2960</v>
      </c>
      <c r="F607" s="11">
        <v>23</v>
      </c>
      <c r="G607" s="10" t="s">
        <v>127</v>
      </c>
      <c r="H607" s="10" t="s">
        <v>42</v>
      </c>
      <c r="I607" s="11">
        <v>82814415</v>
      </c>
      <c r="J607" s="10" t="s">
        <v>2961</v>
      </c>
      <c r="K607" t="s">
        <v>104</v>
      </c>
      <c r="L607" s="10" t="s">
        <v>76</v>
      </c>
      <c r="M607" s="10" t="s">
        <v>2962</v>
      </c>
      <c r="N607" t="s">
        <v>130</v>
      </c>
      <c r="O607" s="11">
        <v>76732055</v>
      </c>
      <c r="P607" s="11">
        <v>12</v>
      </c>
      <c r="Q607" s="10" t="s">
        <v>106</v>
      </c>
      <c r="R607" s="10" t="s">
        <v>78</v>
      </c>
      <c r="S607" s="10" t="s">
        <v>638</v>
      </c>
      <c r="T607" s="4">
        <v>43688</v>
      </c>
      <c r="U607" s="4">
        <v>43800</v>
      </c>
      <c r="V607" s="11" t="s">
        <v>68</v>
      </c>
      <c r="W607" s="11" t="s">
        <v>80</v>
      </c>
      <c r="Z607" s="11"/>
      <c r="AD607" s="11"/>
      <c r="AE607" s="1"/>
      <c r="AF607" s="11"/>
      <c r="AG607" s="11"/>
      <c r="AH607" s="11"/>
      <c r="AJ607" s="10" t="s">
        <v>108</v>
      </c>
      <c r="AK607" s="11">
        <v>10</v>
      </c>
      <c r="AL607" s="8" t="s">
        <v>58</v>
      </c>
    </row>
    <row r="608" spans="1:38" s="10" customFormat="1" x14ac:dyDescent="0.3">
      <c r="A608" s="8">
        <v>607</v>
      </c>
      <c r="B608" s="12">
        <v>43664.573750000003</v>
      </c>
      <c r="C608" t="s">
        <v>2963</v>
      </c>
      <c r="D608" s="8"/>
      <c r="E608" s="8" t="s">
        <v>2964</v>
      </c>
      <c r="F608" s="8">
        <v>19</v>
      </c>
      <c r="G608" t="s">
        <v>41</v>
      </c>
      <c r="H608" t="s">
        <v>42</v>
      </c>
      <c r="I608" s="8">
        <v>58568796</v>
      </c>
      <c r="J608" t="s">
        <v>2965</v>
      </c>
      <c r="K608" t="s">
        <v>485</v>
      </c>
      <c r="L608" t="s">
        <v>162</v>
      </c>
      <c r="M608" t="s">
        <v>2966</v>
      </c>
      <c r="N608" t="s">
        <v>90</v>
      </c>
      <c r="O608" s="8">
        <v>86459528</v>
      </c>
      <c r="P608" s="8">
        <v>9</v>
      </c>
      <c r="Q608" t="s">
        <v>65</v>
      </c>
      <c r="R608" t="s">
        <v>87</v>
      </c>
      <c r="S608" t="s">
        <v>88</v>
      </c>
      <c r="T608" s="4">
        <v>43594</v>
      </c>
      <c r="U608" s="4">
        <v>43706</v>
      </c>
      <c r="V608" s="8" t="s">
        <v>68</v>
      </c>
      <c r="W608" s="8" t="s">
        <v>80</v>
      </c>
      <c r="X608"/>
      <c r="Y608"/>
      <c r="Z608" s="8"/>
      <c r="AA608"/>
      <c r="AB608"/>
      <c r="AC608"/>
      <c r="AD608" s="8"/>
      <c r="AE608" s="2"/>
      <c r="AF608" s="8"/>
      <c r="AG608" s="8"/>
      <c r="AH608" s="8"/>
      <c r="AI608"/>
      <c r="AJ608" t="s">
        <v>81</v>
      </c>
      <c r="AK608" s="8">
        <v>10</v>
      </c>
      <c r="AL608" s="8" t="s">
        <v>92</v>
      </c>
    </row>
    <row r="609" spans="1:38" s="10" customFormat="1" x14ac:dyDescent="0.3">
      <c r="A609" s="8">
        <v>608</v>
      </c>
      <c r="B609" s="9">
        <v>43787.412604166668</v>
      </c>
      <c r="C609" s="10" t="s">
        <v>2967</v>
      </c>
      <c r="D609" s="11"/>
      <c r="E609" s="11" t="s">
        <v>2968</v>
      </c>
      <c r="F609" s="11">
        <v>19</v>
      </c>
      <c r="G609" s="10" t="s">
        <v>41</v>
      </c>
      <c r="H609" s="10" t="s">
        <v>119</v>
      </c>
      <c r="I609" s="11">
        <v>78210333</v>
      </c>
      <c r="J609" s="10" t="s">
        <v>2900</v>
      </c>
      <c r="K609" t="s">
        <v>64</v>
      </c>
      <c r="L609" t="s">
        <v>64</v>
      </c>
      <c r="M609" s="10" t="s">
        <v>2969</v>
      </c>
      <c r="N609" s="10" t="s">
        <v>47</v>
      </c>
      <c r="O609" s="11">
        <v>78210333</v>
      </c>
      <c r="P609" s="11">
        <v>11</v>
      </c>
      <c r="Q609" s="10" t="s">
        <v>65</v>
      </c>
      <c r="R609" s="10" t="s">
        <v>132</v>
      </c>
      <c r="S609" s="10" t="s">
        <v>291</v>
      </c>
      <c r="T609" s="4">
        <v>43739</v>
      </c>
      <c r="U609" s="4">
        <v>43809</v>
      </c>
      <c r="V609" s="11" t="s">
        <v>134</v>
      </c>
      <c r="W609" s="11" t="s">
        <v>80</v>
      </c>
      <c r="Z609" s="11"/>
      <c r="AD609" s="11"/>
      <c r="AE609" s="1"/>
      <c r="AF609" s="11"/>
      <c r="AG609" s="11"/>
      <c r="AH609" s="11"/>
      <c r="AJ609" s="10" t="s">
        <v>108</v>
      </c>
      <c r="AK609" s="11">
        <v>8</v>
      </c>
      <c r="AL609" s="8" t="s">
        <v>58</v>
      </c>
    </row>
    <row r="610" spans="1:38" s="10" customFormat="1" x14ac:dyDescent="0.3">
      <c r="A610" s="8">
        <v>609</v>
      </c>
      <c r="B610" s="9">
        <v>43803.640370370369</v>
      </c>
      <c r="C610" s="10" t="s">
        <v>2970</v>
      </c>
      <c r="D610" s="11" t="s">
        <v>2971</v>
      </c>
      <c r="E610" s="11" t="s">
        <v>2972</v>
      </c>
      <c r="F610" s="11">
        <v>27</v>
      </c>
      <c r="G610" s="10" t="s">
        <v>127</v>
      </c>
      <c r="H610" s="10" t="s">
        <v>119</v>
      </c>
      <c r="I610" s="11">
        <v>77398008</v>
      </c>
      <c r="J610" s="10" t="s">
        <v>2973</v>
      </c>
      <c r="K610" s="10" t="s">
        <v>900</v>
      </c>
      <c r="L610" s="10" t="s">
        <v>76</v>
      </c>
      <c r="M610" s="10" t="s">
        <v>2974</v>
      </c>
      <c r="N610" t="s">
        <v>130</v>
      </c>
      <c r="O610" s="11">
        <v>77398008</v>
      </c>
      <c r="P610" s="11">
        <v>11</v>
      </c>
      <c r="Q610" s="10" t="s">
        <v>65</v>
      </c>
      <c r="R610" s="10" t="s">
        <v>49</v>
      </c>
      <c r="S610" s="10" t="s">
        <v>50</v>
      </c>
      <c r="T610" s="4">
        <v>43704</v>
      </c>
      <c r="U610" s="4">
        <v>43727</v>
      </c>
      <c r="V610" s="11" t="s">
        <v>68</v>
      </c>
      <c r="W610" s="11" t="s">
        <v>80</v>
      </c>
      <c r="Z610" s="11"/>
      <c r="AD610" s="11"/>
      <c r="AE610" s="1"/>
      <c r="AF610" s="11"/>
      <c r="AG610" s="11"/>
      <c r="AH610" s="11"/>
      <c r="AJ610" s="10" t="s">
        <v>81</v>
      </c>
      <c r="AK610" s="11">
        <v>9</v>
      </c>
      <c r="AL610" s="8" t="s">
        <v>58</v>
      </c>
    </row>
    <row r="611" spans="1:38" s="10" customFormat="1" x14ac:dyDescent="0.3">
      <c r="A611" s="8">
        <v>610</v>
      </c>
      <c r="B611" s="9">
        <v>43749.436053240737</v>
      </c>
      <c r="C611" s="10" t="s">
        <v>2975</v>
      </c>
      <c r="D611" s="11" t="s">
        <v>2976</v>
      </c>
      <c r="E611" s="11" t="s">
        <v>2977</v>
      </c>
      <c r="F611" s="11">
        <v>32</v>
      </c>
      <c r="G611" s="10" t="s">
        <v>41</v>
      </c>
      <c r="H611" s="10" t="s">
        <v>119</v>
      </c>
      <c r="I611" s="11">
        <v>77806530</v>
      </c>
      <c r="J611" s="10" t="s">
        <v>2978</v>
      </c>
      <c r="K611" s="10" t="s">
        <v>780</v>
      </c>
      <c r="L611" s="10" t="s">
        <v>45</v>
      </c>
      <c r="M611" s="10" t="s">
        <v>2979</v>
      </c>
      <c r="N611" t="s">
        <v>130</v>
      </c>
      <c r="O611" s="11">
        <v>77806530</v>
      </c>
      <c r="P611" s="11">
        <v>6</v>
      </c>
      <c r="Q611" s="10" t="s">
        <v>170</v>
      </c>
      <c r="R611" s="10" t="s">
        <v>147</v>
      </c>
      <c r="S611" s="10" t="s">
        <v>560</v>
      </c>
      <c r="T611" s="4">
        <v>43622</v>
      </c>
      <c r="U611" s="4">
        <v>43734</v>
      </c>
      <c r="V611" s="11" t="s">
        <v>68</v>
      </c>
      <c r="W611" s="11" t="s">
        <v>80</v>
      </c>
      <c r="Z611" s="11"/>
      <c r="AD611" s="11"/>
      <c r="AE611" s="1"/>
      <c r="AF611" s="11"/>
      <c r="AG611" s="11"/>
      <c r="AH611" s="11"/>
      <c r="AJ611" s="10" t="s">
        <v>81</v>
      </c>
      <c r="AK611" s="11">
        <v>10</v>
      </c>
      <c r="AL611" s="8" t="s">
        <v>58</v>
      </c>
    </row>
    <row r="612" spans="1:38" s="10" customFormat="1" x14ac:dyDescent="0.3">
      <c r="A612" s="8">
        <v>611</v>
      </c>
      <c r="B612" s="9">
        <v>43759.545775462961</v>
      </c>
      <c r="C612" s="10" t="s">
        <v>2980</v>
      </c>
      <c r="D612" s="11" t="s">
        <v>2981</v>
      </c>
      <c r="E612" s="11" t="s">
        <v>2982</v>
      </c>
      <c r="F612" s="11">
        <v>23</v>
      </c>
      <c r="G612" s="10" t="s">
        <v>41</v>
      </c>
      <c r="H612" s="10" t="s">
        <v>42</v>
      </c>
      <c r="I612" s="11">
        <v>78018650</v>
      </c>
      <c r="J612" s="10" t="s">
        <v>2983</v>
      </c>
      <c r="K612" t="s">
        <v>64</v>
      </c>
      <c r="L612" t="s">
        <v>64</v>
      </c>
      <c r="M612" s="10" t="s">
        <v>2984</v>
      </c>
      <c r="N612" s="10" t="s">
        <v>47</v>
      </c>
      <c r="O612" s="11">
        <v>78251406</v>
      </c>
      <c r="P612" s="11">
        <v>1</v>
      </c>
      <c r="Q612" s="10" t="s">
        <v>48</v>
      </c>
      <c r="R612" s="10" t="s">
        <v>311</v>
      </c>
      <c r="S612" s="10" t="s">
        <v>312</v>
      </c>
      <c r="T612" s="4">
        <v>43726</v>
      </c>
      <c r="U612" s="4">
        <v>43789</v>
      </c>
      <c r="V612" s="11" t="s">
        <v>68</v>
      </c>
      <c r="W612" s="11" t="s">
        <v>80</v>
      </c>
      <c r="Z612" s="11"/>
      <c r="AD612" s="11"/>
      <c r="AE612" s="1"/>
      <c r="AF612" s="11"/>
      <c r="AG612" s="11"/>
      <c r="AH612" s="11"/>
      <c r="AJ612" s="10" t="s">
        <v>1390</v>
      </c>
      <c r="AK612" s="11">
        <v>10</v>
      </c>
      <c r="AL612" s="8" t="s">
        <v>58</v>
      </c>
    </row>
    <row r="613" spans="1:38" s="10" customFormat="1" x14ac:dyDescent="0.3">
      <c r="A613" s="8">
        <v>612</v>
      </c>
      <c r="B613" s="9">
        <v>43748.732974537037</v>
      </c>
      <c r="C613" s="10" t="s">
        <v>2985</v>
      </c>
      <c r="D613" s="11" t="s">
        <v>2986</v>
      </c>
      <c r="E613" s="11" t="s">
        <v>2987</v>
      </c>
      <c r="F613" s="11">
        <v>23</v>
      </c>
      <c r="G613" s="10" t="s">
        <v>41</v>
      </c>
      <c r="H613" s="10" t="s">
        <v>119</v>
      </c>
      <c r="I613" s="11">
        <v>0</v>
      </c>
      <c r="J613" s="10" t="s">
        <v>2988</v>
      </c>
      <c r="K613" s="10" t="s">
        <v>355</v>
      </c>
      <c r="L613" s="10" t="s">
        <v>45</v>
      </c>
      <c r="M613" s="10" t="s">
        <v>2989</v>
      </c>
      <c r="N613" t="s">
        <v>130</v>
      </c>
      <c r="O613" s="11">
        <v>0</v>
      </c>
      <c r="P613" s="11">
        <v>6</v>
      </c>
      <c r="Q613" s="10" t="s">
        <v>170</v>
      </c>
      <c r="R613" s="10" t="s">
        <v>147</v>
      </c>
      <c r="S613" s="10" t="s">
        <v>148</v>
      </c>
      <c r="T613" s="4">
        <v>43619</v>
      </c>
      <c r="U613" s="4">
        <v>43733</v>
      </c>
      <c r="V613" s="11" t="s">
        <v>68</v>
      </c>
      <c r="W613" s="11" t="s">
        <v>80</v>
      </c>
      <c r="Z613" s="11"/>
      <c r="AD613" s="11"/>
      <c r="AE613" s="1"/>
      <c r="AF613" s="11"/>
      <c r="AG613" s="11"/>
      <c r="AH613" s="11"/>
      <c r="AJ613" s="10" t="s">
        <v>81</v>
      </c>
      <c r="AK613" s="11">
        <v>10</v>
      </c>
      <c r="AL613" s="8" t="s">
        <v>58</v>
      </c>
    </row>
    <row r="614" spans="1:38" s="10" customFormat="1" x14ac:dyDescent="0.3">
      <c r="A614" s="8">
        <v>613</v>
      </c>
      <c r="B614" s="12">
        <v>43605.645995370367</v>
      </c>
      <c r="C614" t="s">
        <v>2990</v>
      </c>
      <c r="D614" s="8" t="s">
        <v>2991</v>
      </c>
      <c r="E614" s="12">
        <v>34869</v>
      </c>
      <c r="F614" s="8">
        <v>24</v>
      </c>
      <c r="G614" t="s">
        <v>41</v>
      </c>
      <c r="H614" t="s">
        <v>42</v>
      </c>
      <c r="I614" s="8">
        <v>86672688</v>
      </c>
      <c r="J614"/>
      <c r="K614"/>
      <c r="L614" s="10" t="s">
        <v>64</v>
      </c>
      <c r="M614" t="s">
        <v>2992</v>
      </c>
      <c r="N614" s="10" t="s">
        <v>186</v>
      </c>
      <c r="O614" s="8"/>
      <c r="P614" s="8">
        <v>11</v>
      </c>
      <c r="Q614" t="s">
        <v>65</v>
      </c>
      <c r="R614" t="s">
        <v>132</v>
      </c>
      <c r="S614" t="s">
        <v>171</v>
      </c>
      <c r="T614" s="4">
        <v>43542</v>
      </c>
      <c r="U614" s="4">
        <v>43603</v>
      </c>
      <c r="V614" s="8" t="s">
        <v>51</v>
      </c>
      <c r="W614" s="8" t="s">
        <v>80</v>
      </c>
      <c r="X614"/>
      <c r="Y614"/>
      <c r="Z614" s="8"/>
      <c r="AA614"/>
      <c r="AB614"/>
      <c r="AC614"/>
      <c r="AD614" s="8"/>
      <c r="AE614" s="2"/>
      <c r="AF614" s="8"/>
      <c r="AG614" s="8"/>
      <c r="AH614" s="8"/>
      <c r="AI614"/>
      <c r="AJ614" t="s">
        <v>108</v>
      </c>
      <c r="AK614" s="8">
        <v>5</v>
      </c>
      <c r="AL614" s="8" t="s">
        <v>92</v>
      </c>
    </row>
    <row r="615" spans="1:38" s="10" customFormat="1" x14ac:dyDescent="0.3">
      <c r="A615" s="8">
        <v>614</v>
      </c>
      <c r="B615" s="9">
        <v>43787.546527777777</v>
      </c>
      <c r="C615" s="10" t="s">
        <v>2993</v>
      </c>
      <c r="D615" s="11" t="s">
        <v>2994</v>
      </c>
      <c r="E615" s="11" t="s">
        <v>2995</v>
      </c>
      <c r="F615" s="11">
        <v>36</v>
      </c>
      <c r="G615" s="10" t="s">
        <v>41</v>
      </c>
      <c r="H615" s="10" t="s">
        <v>119</v>
      </c>
      <c r="I615" s="11">
        <v>76066642</v>
      </c>
      <c r="J615" s="10" t="s">
        <v>2996</v>
      </c>
      <c r="K615" t="s">
        <v>64</v>
      </c>
      <c r="L615" t="s">
        <v>64</v>
      </c>
      <c r="M615" s="10" t="s">
        <v>2997</v>
      </c>
      <c r="N615" s="10" t="s">
        <v>47</v>
      </c>
      <c r="O615" s="11">
        <v>76066642</v>
      </c>
      <c r="P615" s="11">
        <v>12</v>
      </c>
      <c r="Q615" s="10" t="s">
        <v>106</v>
      </c>
      <c r="R615" s="10" t="s">
        <v>132</v>
      </c>
      <c r="S615" s="10" t="s">
        <v>655</v>
      </c>
      <c r="T615" s="4">
        <v>43739</v>
      </c>
      <c r="U615" s="4">
        <v>43809</v>
      </c>
      <c r="V615" s="11" t="s">
        <v>68</v>
      </c>
      <c r="W615" s="11" t="s">
        <v>80</v>
      </c>
      <c r="Z615" s="11"/>
      <c r="AD615" s="11"/>
      <c r="AE615" s="1"/>
      <c r="AF615" s="11"/>
      <c r="AG615" s="11"/>
      <c r="AH615" s="11"/>
      <c r="AJ615" s="10" t="s">
        <v>108</v>
      </c>
      <c r="AK615" s="11">
        <v>10</v>
      </c>
      <c r="AL615" s="8" t="s">
        <v>58</v>
      </c>
    </row>
    <row r="616" spans="1:38" s="10" customFormat="1" x14ac:dyDescent="0.3">
      <c r="A616" s="8">
        <v>615</v>
      </c>
      <c r="B616" s="9">
        <v>43773.347303240742</v>
      </c>
      <c r="C616" s="10" t="s">
        <v>2998</v>
      </c>
      <c r="D616" s="11" t="s">
        <v>2999</v>
      </c>
      <c r="E616" s="11" t="s">
        <v>3000</v>
      </c>
      <c r="F616" s="11">
        <v>18</v>
      </c>
      <c r="G616" s="10" t="s">
        <v>41</v>
      </c>
      <c r="H616" s="10" t="s">
        <v>42</v>
      </c>
      <c r="I616" s="11">
        <v>85321276</v>
      </c>
      <c r="J616" s="10" t="s">
        <v>3001</v>
      </c>
      <c r="K616" s="10" t="s">
        <v>876</v>
      </c>
      <c r="L616" s="10" t="s">
        <v>113</v>
      </c>
      <c r="M616" s="10" t="s">
        <v>3002</v>
      </c>
      <c r="N616" s="10" t="s">
        <v>47</v>
      </c>
      <c r="O616" s="11">
        <v>88580753</v>
      </c>
      <c r="P616" s="11">
        <v>11</v>
      </c>
      <c r="Q616" s="10" t="s">
        <v>65</v>
      </c>
      <c r="R616" s="10" t="s">
        <v>78</v>
      </c>
      <c r="S616" s="10" t="s">
        <v>79</v>
      </c>
      <c r="T616" s="4">
        <v>43731</v>
      </c>
      <c r="U616" s="4">
        <v>43805</v>
      </c>
      <c r="V616" s="11" t="s">
        <v>68</v>
      </c>
      <c r="W616" s="11" t="s">
        <v>80</v>
      </c>
      <c r="Z616" s="11"/>
      <c r="AD616" s="11"/>
      <c r="AE616" s="1"/>
      <c r="AF616" s="11"/>
      <c r="AG616" s="11"/>
      <c r="AH616" s="11"/>
      <c r="AJ616" s="10" t="s">
        <v>157</v>
      </c>
      <c r="AK616" s="11">
        <v>10</v>
      </c>
      <c r="AL616" s="8" t="s">
        <v>58</v>
      </c>
    </row>
    <row r="617" spans="1:38" s="10" customFormat="1" x14ac:dyDescent="0.3">
      <c r="A617" s="8">
        <v>616</v>
      </c>
      <c r="B617" s="12">
        <v>43449</v>
      </c>
      <c r="C617" t="s">
        <v>3003</v>
      </c>
      <c r="D617" s="8" t="s">
        <v>3004</v>
      </c>
      <c r="E617" s="12">
        <v>35177</v>
      </c>
      <c r="F617" s="16">
        <v>22</v>
      </c>
      <c r="G617" t="s">
        <v>61</v>
      </c>
      <c r="H617" t="s">
        <v>42</v>
      </c>
      <c r="I617" s="17"/>
      <c r="J617" t="s">
        <v>3005</v>
      </c>
      <c r="K617" t="s">
        <v>63</v>
      </c>
      <c r="L617" t="s">
        <v>64</v>
      </c>
      <c r="M617"/>
      <c r="N617"/>
      <c r="O617" s="17"/>
      <c r="P617" s="8">
        <v>11</v>
      </c>
      <c r="Q617" s="18" t="s">
        <v>65</v>
      </c>
      <c r="R617" t="s">
        <v>66</v>
      </c>
      <c r="S617" t="s">
        <v>67</v>
      </c>
      <c r="T617" s="12">
        <v>43344</v>
      </c>
      <c r="U617" s="12">
        <v>43450</v>
      </c>
      <c r="V617" s="8" t="s">
        <v>68</v>
      </c>
      <c r="W617" s="8" t="s">
        <v>80</v>
      </c>
      <c r="X617"/>
      <c r="Y617"/>
      <c r="Z617" s="8"/>
      <c r="AA617"/>
      <c r="AB617"/>
      <c r="AC617"/>
      <c r="AD617" s="8"/>
      <c r="AE617" s="20"/>
      <c r="AF617" s="19"/>
      <c r="AG617" s="8"/>
      <c r="AH617" s="8"/>
      <c r="AI617"/>
      <c r="AJ617" t="s">
        <v>81</v>
      </c>
      <c r="AK617" s="8">
        <v>9</v>
      </c>
      <c r="AL617" s="8" t="s">
        <v>71</v>
      </c>
    </row>
    <row r="618" spans="1:38" s="10" customFormat="1" x14ac:dyDescent="0.3">
      <c r="A618" s="8">
        <v>617</v>
      </c>
      <c r="B618" s="12">
        <v>43685.681319444448</v>
      </c>
      <c r="C618" t="s">
        <v>3006</v>
      </c>
      <c r="D618" s="8" t="s">
        <v>3007</v>
      </c>
      <c r="E618" s="8" t="s">
        <v>3008</v>
      </c>
      <c r="F618" s="8">
        <v>29</v>
      </c>
      <c r="G618" t="s">
        <v>41</v>
      </c>
      <c r="H618" t="s">
        <v>42</v>
      </c>
      <c r="I618" s="8">
        <v>88020360</v>
      </c>
      <c r="J618" t="s">
        <v>3009</v>
      </c>
      <c r="K618" t="s">
        <v>2329</v>
      </c>
      <c r="L618" t="s">
        <v>244</v>
      </c>
      <c r="M618" t="s">
        <v>3010</v>
      </c>
      <c r="N618" s="10" t="s">
        <v>47</v>
      </c>
      <c r="O618" s="8">
        <v>87298267</v>
      </c>
      <c r="P618" s="8">
        <v>5</v>
      </c>
      <c r="Q618" t="s">
        <v>48</v>
      </c>
      <c r="R618" t="s">
        <v>49</v>
      </c>
      <c r="S618" s="10" t="s">
        <v>203</v>
      </c>
      <c r="T618" s="4">
        <v>43627</v>
      </c>
      <c r="U618" s="4">
        <v>43677</v>
      </c>
      <c r="V618" s="8" t="s">
        <v>68</v>
      </c>
      <c r="W618" s="8" t="s">
        <v>80</v>
      </c>
      <c r="X618"/>
      <c r="Y618"/>
      <c r="Z618" s="8"/>
      <c r="AA618"/>
      <c r="AB618"/>
      <c r="AC618"/>
      <c r="AD618" s="8"/>
      <c r="AE618" s="2"/>
      <c r="AF618" s="8"/>
      <c r="AG618" s="8"/>
      <c r="AH618" s="8"/>
      <c r="AI618"/>
      <c r="AJ618" t="s">
        <v>81</v>
      </c>
      <c r="AK618" s="8">
        <v>10</v>
      </c>
      <c r="AL618" s="8" t="s">
        <v>92</v>
      </c>
    </row>
    <row r="619" spans="1:38" s="10" customFormat="1" x14ac:dyDescent="0.3">
      <c r="A619" s="8">
        <v>618</v>
      </c>
      <c r="B619" s="9">
        <v>43786.907152777778</v>
      </c>
      <c r="C619" s="10" t="s">
        <v>3011</v>
      </c>
      <c r="D619" s="11" t="s">
        <v>3012</v>
      </c>
      <c r="E619" s="11" t="s">
        <v>3013</v>
      </c>
      <c r="F619" s="11">
        <v>20</v>
      </c>
      <c r="G619" s="10" t="s">
        <v>41</v>
      </c>
      <c r="H619" s="10" t="s">
        <v>42</v>
      </c>
      <c r="I619" s="11">
        <v>57105172</v>
      </c>
      <c r="J619" s="10" t="s">
        <v>3014</v>
      </c>
      <c r="K619" s="10" t="s">
        <v>44</v>
      </c>
      <c r="L619" s="10" t="s">
        <v>45</v>
      </c>
      <c r="M619" s="10" t="s">
        <v>3015</v>
      </c>
      <c r="N619" s="10" t="s">
        <v>47</v>
      </c>
      <c r="O619" s="11">
        <v>58683803</v>
      </c>
      <c r="P619" s="11">
        <v>5</v>
      </c>
      <c r="Q619" s="10" t="s">
        <v>48</v>
      </c>
      <c r="R619" s="10" t="s">
        <v>49</v>
      </c>
      <c r="S619" s="10" t="s">
        <v>50</v>
      </c>
      <c r="T619" s="4">
        <v>43727</v>
      </c>
      <c r="U619" s="4">
        <v>43766</v>
      </c>
      <c r="V619" s="11" t="s">
        <v>51</v>
      </c>
      <c r="W619" s="11" t="s">
        <v>80</v>
      </c>
      <c r="Z619" s="11"/>
      <c r="AD619" s="11"/>
      <c r="AE619" s="1"/>
      <c r="AF619" s="11"/>
      <c r="AG619" s="11"/>
      <c r="AH619" s="11"/>
      <c r="AJ619" t="s">
        <v>100</v>
      </c>
      <c r="AK619" s="11">
        <v>10</v>
      </c>
      <c r="AL619" s="8" t="s">
        <v>58</v>
      </c>
    </row>
    <row r="620" spans="1:38" s="10" customFormat="1" x14ac:dyDescent="0.3">
      <c r="A620" s="8">
        <v>619</v>
      </c>
      <c r="B620" s="12">
        <v>43679.413946759261</v>
      </c>
      <c r="C620" t="s">
        <v>3016</v>
      </c>
      <c r="D620" s="8" t="s">
        <v>3017</v>
      </c>
      <c r="E620" s="8" t="s">
        <v>3018</v>
      </c>
      <c r="F620" s="8">
        <v>19</v>
      </c>
      <c r="G620" t="s">
        <v>41</v>
      </c>
      <c r="H620" t="s">
        <v>42</v>
      </c>
      <c r="I620" s="8">
        <v>86452098</v>
      </c>
      <c r="J620" t="s">
        <v>3019</v>
      </c>
      <c r="K620" t="s">
        <v>485</v>
      </c>
      <c r="L620" t="s">
        <v>162</v>
      </c>
      <c r="M620" t="s">
        <v>3020</v>
      </c>
      <c r="N620" s="10" t="s">
        <v>47</v>
      </c>
      <c r="O620" s="8">
        <v>78551715</v>
      </c>
      <c r="P620" s="8">
        <v>3</v>
      </c>
      <c r="Q620" t="s">
        <v>48</v>
      </c>
      <c r="R620" t="s">
        <v>87</v>
      </c>
      <c r="S620" t="s">
        <v>88</v>
      </c>
      <c r="T620" s="4">
        <v>43594</v>
      </c>
      <c r="U620" s="4">
        <v>43706</v>
      </c>
      <c r="V620" s="8" t="s">
        <v>134</v>
      </c>
      <c r="W620" s="8" t="s">
        <v>80</v>
      </c>
      <c r="X620"/>
      <c r="Y620"/>
      <c r="Z620" s="8"/>
      <c r="AA620"/>
      <c r="AB620"/>
      <c r="AC620"/>
      <c r="AD620" s="8"/>
      <c r="AE620" s="2"/>
      <c r="AF620" s="8"/>
      <c r="AG620" s="8"/>
      <c r="AH620" s="8"/>
      <c r="AI620"/>
      <c r="AJ620" t="s">
        <v>157</v>
      </c>
      <c r="AK620" s="8">
        <v>10</v>
      </c>
      <c r="AL620" s="8" t="s">
        <v>92</v>
      </c>
    </row>
    <row r="621" spans="1:38" s="10" customFormat="1" x14ac:dyDescent="0.3">
      <c r="A621" s="8">
        <v>620</v>
      </c>
      <c r="B621" s="12">
        <v>43685.675393518519</v>
      </c>
      <c r="C621" t="s">
        <v>3021</v>
      </c>
      <c r="D621" s="8" t="s">
        <v>3022</v>
      </c>
      <c r="E621" s="8" t="s">
        <v>3023</v>
      </c>
      <c r="F621" s="8">
        <v>37</v>
      </c>
      <c r="G621" s="10" t="s">
        <v>143</v>
      </c>
      <c r="H621" t="s">
        <v>42</v>
      </c>
      <c r="I621" s="8">
        <v>81750672</v>
      </c>
      <c r="J621" t="s">
        <v>3024</v>
      </c>
      <c r="K621" t="s">
        <v>423</v>
      </c>
      <c r="L621" t="s">
        <v>244</v>
      </c>
      <c r="M621" t="s">
        <v>3025</v>
      </c>
      <c r="N621" s="10" t="s">
        <v>425</v>
      </c>
      <c r="O621" s="8">
        <v>22783312</v>
      </c>
      <c r="P621" s="8">
        <v>3</v>
      </c>
      <c r="Q621" t="s">
        <v>170</v>
      </c>
      <c r="R621" t="s">
        <v>49</v>
      </c>
      <c r="S621" s="10" t="s">
        <v>203</v>
      </c>
      <c r="T621" s="4">
        <v>43627</v>
      </c>
      <c r="U621" s="4">
        <v>43677</v>
      </c>
      <c r="V621" s="8" t="s">
        <v>51</v>
      </c>
      <c r="W621" s="8" t="s">
        <v>52</v>
      </c>
      <c r="X621" t="s">
        <v>212</v>
      </c>
      <c r="Y621" t="s">
        <v>427</v>
      </c>
      <c r="Z621" s="8">
        <v>22783312</v>
      </c>
      <c r="AA621" t="s">
        <v>428</v>
      </c>
      <c r="AB621" t="s">
        <v>55</v>
      </c>
      <c r="AC621" s="10" t="s">
        <v>706</v>
      </c>
      <c r="AD621" s="8" t="s">
        <v>52</v>
      </c>
      <c r="AE621" s="2">
        <v>5000</v>
      </c>
      <c r="AF621" s="8">
        <v>2</v>
      </c>
      <c r="AG621" s="8">
        <v>6</v>
      </c>
      <c r="AH621" s="8">
        <v>8</v>
      </c>
      <c r="AI621" t="s">
        <v>91</v>
      </c>
      <c r="AJ621"/>
      <c r="AK621" s="8">
        <v>10</v>
      </c>
      <c r="AL621" s="8" t="s">
        <v>92</v>
      </c>
    </row>
    <row r="622" spans="1:38" s="10" customFormat="1" x14ac:dyDescent="0.3">
      <c r="A622" s="8">
        <v>621</v>
      </c>
      <c r="B622" s="9">
        <v>43764.497233796297</v>
      </c>
      <c r="C622" s="10" t="s">
        <v>3026</v>
      </c>
      <c r="D622" s="11" t="s">
        <v>3027</v>
      </c>
      <c r="E622" s="11" t="s">
        <v>3028</v>
      </c>
      <c r="F622" s="11">
        <v>19</v>
      </c>
      <c r="G622" s="10" t="s">
        <v>41</v>
      </c>
      <c r="H622" s="10" t="s">
        <v>42</v>
      </c>
      <c r="I622" s="11">
        <v>89226648</v>
      </c>
      <c r="J622" s="10" t="s">
        <v>3029</v>
      </c>
      <c r="K622" t="s">
        <v>113</v>
      </c>
      <c r="L622" t="s">
        <v>113</v>
      </c>
      <c r="M622" s="10" t="s">
        <v>3030</v>
      </c>
      <c r="N622" s="10" t="s">
        <v>47</v>
      </c>
      <c r="O622" s="11">
        <v>82109967</v>
      </c>
      <c r="P622" s="11">
        <v>11</v>
      </c>
      <c r="Q622" s="10" t="s">
        <v>65</v>
      </c>
      <c r="R622" s="10" t="s">
        <v>78</v>
      </c>
      <c r="S622" s="10" t="s">
        <v>224</v>
      </c>
      <c r="T622" s="4">
        <v>43687</v>
      </c>
      <c r="U622" s="4">
        <v>43792</v>
      </c>
      <c r="V622" s="11" t="s">
        <v>51</v>
      </c>
      <c r="W622" s="11" t="s">
        <v>80</v>
      </c>
      <c r="Z622" s="11"/>
      <c r="AD622" s="11"/>
      <c r="AE622" s="1"/>
      <c r="AF622" s="11"/>
      <c r="AG622" s="11"/>
      <c r="AH622" s="11"/>
      <c r="AJ622" s="10" t="s">
        <v>108</v>
      </c>
      <c r="AK622" s="11">
        <v>10</v>
      </c>
      <c r="AL622" s="8" t="s">
        <v>58</v>
      </c>
    </row>
    <row r="623" spans="1:38" s="10" customFormat="1" x14ac:dyDescent="0.3">
      <c r="A623" s="8">
        <v>622</v>
      </c>
      <c r="B623" s="12">
        <v>43652.426458333335</v>
      </c>
      <c r="C623" t="s">
        <v>3031</v>
      </c>
      <c r="D623" s="8" t="s">
        <v>3027</v>
      </c>
      <c r="E623" s="8" t="s">
        <v>3028</v>
      </c>
      <c r="F623" s="8">
        <v>19</v>
      </c>
      <c r="G623" t="s">
        <v>41</v>
      </c>
      <c r="H623" t="s">
        <v>42</v>
      </c>
      <c r="I623" s="8">
        <v>82109900</v>
      </c>
      <c r="J623"/>
      <c r="K623"/>
      <c r="L623" s="10" t="s">
        <v>113</v>
      </c>
      <c r="M623" t="s">
        <v>3032</v>
      </c>
      <c r="N623" s="10" t="s">
        <v>47</v>
      </c>
      <c r="O623" s="8">
        <v>89226648</v>
      </c>
      <c r="P623" s="8">
        <v>11</v>
      </c>
      <c r="Q623" t="s">
        <v>65</v>
      </c>
      <c r="R623" t="s">
        <v>78</v>
      </c>
      <c r="S623" t="s">
        <v>67</v>
      </c>
      <c r="T623" s="4">
        <v>43561</v>
      </c>
      <c r="U623" s="4">
        <v>43666</v>
      </c>
      <c r="V623" s="8" t="s">
        <v>51</v>
      </c>
      <c r="W623" s="8" t="s">
        <v>80</v>
      </c>
      <c r="X623"/>
      <c r="Y623"/>
      <c r="Z623" s="8"/>
      <c r="AA623"/>
      <c r="AB623"/>
      <c r="AC623"/>
      <c r="AD623" s="8"/>
      <c r="AE623" s="2"/>
      <c r="AF623" s="8"/>
      <c r="AG623" s="8"/>
      <c r="AH623" s="8"/>
      <c r="AI623"/>
      <c r="AJ623" t="s">
        <v>81</v>
      </c>
      <c r="AK623" s="8">
        <v>10</v>
      </c>
      <c r="AL623" s="8" t="s">
        <v>92</v>
      </c>
    </row>
    <row r="624" spans="1:38" s="10" customFormat="1" x14ac:dyDescent="0.3">
      <c r="A624" s="8">
        <v>623</v>
      </c>
      <c r="B624" s="12">
        <v>43624.572905092595</v>
      </c>
      <c r="C624" t="s">
        <v>3033</v>
      </c>
      <c r="D624" s="8" t="s">
        <v>3034</v>
      </c>
      <c r="E624" s="8" t="s">
        <v>3035</v>
      </c>
      <c r="F624" s="8">
        <v>34</v>
      </c>
      <c r="G624" t="s">
        <v>127</v>
      </c>
      <c r="H624" t="s">
        <v>42</v>
      </c>
      <c r="I624" s="8">
        <v>57367468</v>
      </c>
      <c r="J624"/>
      <c r="K624"/>
      <c r="L624" s="10" t="s">
        <v>64</v>
      </c>
      <c r="M624" t="s">
        <v>3036</v>
      </c>
      <c r="N624" s="10" t="s">
        <v>47</v>
      </c>
      <c r="O624" s="8" t="s">
        <v>3037</v>
      </c>
      <c r="P624" s="8">
        <v>5</v>
      </c>
      <c r="Q624" t="s">
        <v>48</v>
      </c>
      <c r="R624" t="s">
        <v>190</v>
      </c>
      <c r="S624" t="s">
        <v>405</v>
      </c>
      <c r="T624" s="4">
        <v>43526</v>
      </c>
      <c r="U624" s="4">
        <v>43645</v>
      </c>
      <c r="V624" s="8" t="s">
        <v>68</v>
      </c>
      <c r="W624" s="8" t="s">
        <v>80</v>
      </c>
      <c r="X624"/>
      <c r="Y624"/>
      <c r="Z624" s="8"/>
      <c r="AA624"/>
      <c r="AB624"/>
      <c r="AC624"/>
      <c r="AD624" s="8"/>
      <c r="AE624" s="2"/>
      <c r="AF624" s="8"/>
      <c r="AG624" s="8"/>
      <c r="AH624" s="8"/>
      <c r="AI624"/>
      <c r="AJ624" t="s">
        <v>81</v>
      </c>
      <c r="AK624" s="8">
        <v>10</v>
      </c>
      <c r="AL624" s="8" t="s">
        <v>92</v>
      </c>
    </row>
    <row r="625" spans="1:38" s="10" customFormat="1" x14ac:dyDescent="0.3">
      <c r="A625" s="8">
        <v>624</v>
      </c>
      <c r="B625" s="12">
        <v>43628.438009259262</v>
      </c>
      <c r="C625" t="s">
        <v>3038</v>
      </c>
      <c r="D625" s="8"/>
      <c r="E625" s="8" t="s">
        <v>3039</v>
      </c>
      <c r="F625" s="8">
        <v>17</v>
      </c>
      <c r="G625" t="s">
        <v>41</v>
      </c>
      <c r="H625" t="s">
        <v>42</v>
      </c>
      <c r="I625" s="8">
        <v>81378243</v>
      </c>
      <c r="J625"/>
      <c r="K625"/>
      <c r="L625" s="10" t="s">
        <v>64</v>
      </c>
      <c r="M625" t="s">
        <v>3040</v>
      </c>
      <c r="N625" s="10" t="s">
        <v>47</v>
      </c>
      <c r="O625" s="8" t="s">
        <v>3041</v>
      </c>
      <c r="P625" s="8">
        <v>11</v>
      </c>
      <c r="Q625" t="s">
        <v>65</v>
      </c>
      <c r="R625" t="s">
        <v>190</v>
      </c>
      <c r="S625" t="s">
        <v>267</v>
      </c>
      <c r="T625" s="4">
        <v>43521</v>
      </c>
      <c r="U625" s="4">
        <v>43644</v>
      </c>
      <c r="V625" s="8" t="s">
        <v>51</v>
      </c>
      <c r="W625" s="8" t="s">
        <v>80</v>
      </c>
      <c r="X625"/>
      <c r="Y625"/>
      <c r="Z625" s="8"/>
      <c r="AA625"/>
      <c r="AB625"/>
      <c r="AC625"/>
      <c r="AD625" s="8"/>
      <c r="AE625" s="2"/>
      <c r="AF625" s="8"/>
      <c r="AG625" s="8"/>
      <c r="AH625" s="8"/>
      <c r="AI625"/>
      <c r="AJ625" t="s">
        <v>108</v>
      </c>
      <c r="AK625" s="8">
        <v>8</v>
      </c>
      <c r="AL625" s="8" t="s">
        <v>92</v>
      </c>
    </row>
    <row r="626" spans="1:38" s="10" customFormat="1" x14ac:dyDescent="0.3">
      <c r="A626" s="8">
        <v>625</v>
      </c>
      <c r="B626" s="9">
        <v>43752.471458333333</v>
      </c>
      <c r="C626" s="10" t="s">
        <v>3042</v>
      </c>
      <c r="D626" s="11" t="s">
        <v>3043</v>
      </c>
      <c r="E626" s="11" t="s">
        <v>3039</v>
      </c>
      <c r="F626" s="11">
        <v>17</v>
      </c>
      <c r="G626" s="10" t="s">
        <v>41</v>
      </c>
      <c r="H626" s="10" t="s">
        <v>42</v>
      </c>
      <c r="I626" s="11">
        <v>81328873</v>
      </c>
      <c r="J626" s="10" t="s">
        <v>3044</v>
      </c>
      <c r="K626" s="10" t="s">
        <v>64</v>
      </c>
      <c r="L626" s="10" t="s">
        <v>64</v>
      </c>
      <c r="M626" s="10" t="s">
        <v>3045</v>
      </c>
      <c r="N626" t="s">
        <v>90</v>
      </c>
      <c r="O626" s="11" t="s">
        <v>3046</v>
      </c>
      <c r="P626" s="11">
        <v>11</v>
      </c>
      <c r="Q626" s="10" t="s">
        <v>65</v>
      </c>
      <c r="R626" s="10" t="s">
        <v>190</v>
      </c>
      <c r="S626" s="10" t="s">
        <v>759</v>
      </c>
      <c r="T626" s="4">
        <v>43684</v>
      </c>
      <c r="U626" s="4">
        <v>43796</v>
      </c>
      <c r="V626" s="11" t="s">
        <v>134</v>
      </c>
      <c r="W626" s="11" t="s">
        <v>80</v>
      </c>
      <c r="Z626" s="11"/>
      <c r="AD626" s="11"/>
      <c r="AE626" s="1"/>
      <c r="AF626" s="11"/>
      <c r="AG626" s="11"/>
      <c r="AH626" s="11"/>
      <c r="AJ626" s="10" t="s">
        <v>157</v>
      </c>
      <c r="AK626" s="11">
        <v>8</v>
      </c>
      <c r="AL626" s="8" t="s">
        <v>58</v>
      </c>
    </row>
    <row r="627" spans="1:38" s="10" customFormat="1" x14ac:dyDescent="0.3">
      <c r="A627" s="8">
        <v>626</v>
      </c>
      <c r="B627" s="12">
        <v>43449</v>
      </c>
      <c r="C627" t="s">
        <v>3047</v>
      </c>
      <c r="D627" s="8" t="s">
        <v>3048</v>
      </c>
      <c r="E627" s="12">
        <v>36079</v>
      </c>
      <c r="F627" s="16">
        <v>20</v>
      </c>
      <c r="G627" t="s">
        <v>61</v>
      </c>
      <c r="H627" t="s">
        <v>42</v>
      </c>
      <c r="I627" s="17">
        <v>58155956</v>
      </c>
      <c r="J627" t="s">
        <v>3049</v>
      </c>
      <c r="K627" t="s">
        <v>64</v>
      </c>
      <c r="L627" t="s">
        <v>64</v>
      </c>
      <c r="M627"/>
      <c r="N627"/>
      <c r="O627" s="17">
        <v>86140324</v>
      </c>
      <c r="P627" s="8">
        <v>12</v>
      </c>
      <c r="Q627" t="s">
        <v>279</v>
      </c>
      <c r="R627" t="s">
        <v>190</v>
      </c>
      <c r="S627" t="s">
        <v>405</v>
      </c>
      <c r="T627" s="6">
        <v>43367</v>
      </c>
      <c r="U627" s="6">
        <v>43413</v>
      </c>
      <c r="V627" s="8" t="s">
        <v>134</v>
      </c>
      <c r="W627" s="8" t="s">
        <v>52</v>
      </c>
      <c r="X627" t="s">
        <v>1038</v>
      </c>
      <c r="Y627" t="s">
        <v>3050</v>
      </c>
      <c r="Z627" s="8"/>
      <c r="AA627" t="s">
        <v>3051</v>
      </c>
      <c r="AB627" t="s">
        <v>729</v>
      </c>
      <c r="AC627" t="s">
        <v>3052</v>
      </c>
      <c r="AD627" s="8" t="s">
        <v>80</v>
      </c>
      <c r="AE627" s="20">
        <v>1170</v>
      </c>
      <c r="AF627" s="19">
        <f>1/12</f>
        <v>8.3333333333333329E-2</v>
      </c>
      <c r="AG627" s="8">
        <v>5</v>
      </c>
      <c r="AH627" s="8">
        <v>8</v>
      </c>
      <c r="AI627" t="s">
        <v>1043</v>
      </c>
      <c r="AJ627" t="s">
        <v>108</v>
      </c>
      <c r="AK627" s="8">
        <v>8</v>
      </c>
      <c r="AL627" s="8" t="s">
        <v>71</v>
      </c>
    </row>
    <row r="628" spans="1:38" s="10" customFormat="1" x14ac:dyDescent="0.3">
      <c r="A628" s="8">
        <v>627</v>
      </c>
      <c r="B628" s="9">
        <v>43787.41574074074</v>
      </c>
      <c r="C628" s="10" t="s">
        <v>3053</v>
      </c>
      <c r="D628" s="11" t="s">
        <v>3054</v>
      </c>
      <c r="E628" s="11" t="s">
        <v>3055</v>
      </c>
      <c r="F628" s="11">
        <v>27</v>
      </c>
      <c r="G628" s="10" t="s">
        <v>127</v>
      </c>
      <c r="H628" s="10" t="s">
        <v>119</v>
      </c>
      <c r="I628" s="11">
        <v>75452728</v>
      </c>
      <c r="J628" s="10" t="s">
        <v>3056</v>
      </c>
      <c r="K628" t="s">
        <v>64</v>
      </c>
      <c r="L628" t="s">
        <v>64</v>
      </c>
      <c r="M628" s="10" t="s">
        <v>3057</v>
      </c>
      <c r="N628" s="10" t="s">
        <v>47</v>
      </c>
      <c r="O628" s="11">
        <v>89546321</v>
      </c>
      <c r="P628" s="11">
        <v>7</v>
      </c>
      <c r="Q628" s="10" t="s">
        <v>65</v>
      </c>
      <c r="R628" s="10" t="s">
        <v>132</v>
      </c>
      <c r="S628" s="10" t="s">
        <v>171</v>
      </c>
      <c r="T628" s="4">
        <v>43739</v>
      </c>
      <c r="U628" s="4">
        <v>43809</v>
      </c>
      <c r="V628" s="11" t="s">
        <v>68</v>
      </c>
      <c r="W628" s="11" t="s">
        <v>80</v>
      </c>
      <c r="Z628" s="11"/>
      <c r="AD628" s="11"/>
      <c r="AE628" s="1"/>
      <c r="AF628" s="11"/>
      <c r="AG628" s="11"/>
      <c r="AH628" s="11"/>
      <c r="AJ628" t="s">
        <v>108</v>
      </c>
      <c r="AK628" s="11">
        <v>10</v>
      </c>
      <c r="AL628" s="8" t="s">
        <v>58</v>
      </c>
    </row>
    <row r="629" spans="1:38" s="10" customFormat="1" x14ac:dyDescent="0.3">
      <c r="A629" s="8">
        <v>628</v>
      </c>
      <c r="B629" s="9">
        <v>43748.595671296294</v>
      </c>
      <c r="C629" s="10" t="s">
        <v>3058</v>
      </c>
      <c r="D629" s="11" t="s">
        <v>3059</v>
      </c>
      <c r="E629" s="11" t="s">
        <v>3060</v>
      </c>
      <c r="F629" s="11">
        <v>29</v>
      </c>
      <c r="G629" s="10" t="s">
        <v>41</v>
      </c>
      <c r="H629" s="10" t="s">
        <v>119</v>
      </c>
      <c r="I629" s="11">
        <v>58356405</v>
      </c>
      <c r="J629" s="10" t="s">
        <v>3061</v>
      </c>
      <c r="K629" s="10" t="s">
        <v>355</v>
      </c>
      <c r="L629" s="10" t="s">
        <v>45</v>
      </c>
      <c r="M629" s="10" t="s">
        <v>3062</v>
      </c>
      <c r="N629" s="10" t="s">
        <v>47</v>
      </c>
      <c r="O629" s="11">
        <v>58356405</v>
      </c>
      <c r="P629" s="11">
        <v>6</v>
      </c>
      <c r="Q629" s="10" t="s">
        <v>170</v>
      </c>
      <c r="R629" s="10" t="s">
        <v>147</v>
      </c>
      <c r="S629" s="10" t="s">
        <v>148</v>
      </c>
      <c r="T629" s="4">
        <v>43619</v>
      </c>
      <c r="U629" s="4">
        <v>43733</v>
      </c>
      <c r="V629" s="11" t="s">
        <v>68</v>
      </c>
      <c r="W629" s="11" t="s">
        <v>80</v>
      </c>
      <c r="Z629" s="11"/>
      <c r="AD629" s="11"/>
      <c r="AE629" s="1"/>
      <c r="AF629" s="11"/>
      <c r="AG629" s="11"/>
      <c r="AH629" s="11"/>
      <c r="AJ629" s="10" t="s">
        <v>157</v>
      </c>
      <c r="AK629" s="11">
        <v>10</v>
      </c>
      <c r="AL629" s="8" t="s">
        <v>58</v>
      </c>
    </row>
    <row r="630" spans="1:38" s="10" customFormat="1" x14ac:dyDescent="0.3">
      <c r="A630" s="8">
        <v>629</v>
      </c>
      <c r="B630" s="9">
        <v>43748.790879629632</v>
      </c>
      <c r="C630" s="10" t="s">
        <v>3063</v>
      </c>
      <c r="D630" s="11" t="s">
        <v>3064</v>
      </c>
      <c r="E630" s="11" t="s">
        <v>3065</v>
      </c>
      <c r="F630" s="11">
        <v>23</v>
      </c>
      <c r="G630" s="10" t="s">
        <v>143</v>
      </c>
      <c r="H630" s="10" t="s">
        <v>119</v>
      </c>
      <c r="I630" s="11">
        <v>0</v>
      </c>
      <c r="J630" s="10" t="s">
        <v>3066</v>
      </c>
      <c r="K630" s="10" t="s">
        <v>355</v>
      </c>
      <c r="L630" s="10" t="s">
        <v>45</v>
      </c>
      <c r="M630" s="10" t="s">
        <v>3067</v>
      </c>
      <c r="N630" t="s">
        <v>130</v>
      </c>
      <c r="O630" s="11">
        <v>0</v>
      </c>
      <c r="P630" s="11">
        <v>7</v>
      </c>
      <c r="Q630" s="10" t="s">
        <v>65</v>
      </c>
      <c r="R630" s="10" t="s">
        <v>147</v>
      </c>
      <c r="S630" s="10" t="s">
        <v>148</v>
      </c>
      <c r="T630" s="4">
        <v>43619</v>
      </c>
      <c r="U630" s="4">
        <v>43733</v>
      </c>
      <c r="V630" s="11" t="s">
        <v>68</v>
      </c>
      <c r="W630" s="11" t="s">
        <v>80</v>
      </c>
      <c r="Z630" s="11"/>
      <c r="AD630" s="11"/>
      <c r="AE630" s="1"/>
      <c r="AF630" s="11"/>
      <c r="AG630" s="11"/>
      <c r="AH630" s="11"/>
      <c r="AJ630" s="10" t="s">
        <v>81</v>
      </c>
      <c r="AK630" s="11">
        <v>10</v>
      </c>
      <c r="AL630" s="8" t="s">
        <v>58</v>
      </c>
    </row>
    <row r="631" spans="1:38" s="10" customFormat="1" x14ac:dyDescent="0.3">
      <c r="A631" s="8">
        <v>630</v>
      </c>
      <c r="B631" s="9">
        <v>43741.717175925929</v>
      </c>
      <c r="C631" s="10" t="s">
        <v>3068</v>
      </c>
      <c r="D631" s="11" t="s">
        <v>3069</v>
      </c>
      <c r="E631" s="11" t="s">
        <v>3070</v>
      </c>
      <c r="F631" s="11">
        <v>38</v>
      </c>
      <c r="G631" s="10" t="s">
        <v>127</v>
      </c>
      <c r="H631" s="10" t="s">
        <v>119</v>
      </c>
      <c r="I631" s="11">
        <v>88268759</v>
      </c>
      <c r="J631" s="10" t="s">
        <v>3071</v>
      </c>
      <c r="K631" s="10" t="s">
        <v>552</v>
      </c>
      <c r="L631" s="10" t="s">
        <v>552</v>
      </c>
      <c r="M631" s="10" t="s">
        <v>3072</v>
      </c>
      <c r="N631" t="s">
        <v>130</v>
      </c>
      <c r="O631" s="11">
        <v>89232480</v>
      </c>
      <c r="P631" s="11">
        <v>5</v>
      </c>
      <c r="Q631" s="10" t="s">
        <v>48</v>
      </c>
      <c r="R631" s="10" t="s">
        <v>915</v>
      </c>
      <c r="S631" s="10" t="s">
        <v>916</v>
      </c>
      <c r="T631" s="4">
        <v>43636</v>
      </c>
      <c r="U631" s="4">
        <v>43713</v>
      </c>
      <c r="V631" s="11" t="s">
        <v>68</v>
      </c>
      <c r="W631" s="11" t="s">
        <v>80</v>
      </c>
      <c r="Z631" s="11"/>
      <c r="AD631" s="11"/>
      <c r="AE631" s="1"/>
      <c r="AF631" s="11"/>
      <c r="AG631" s="11"/>
      <c r="AH631" s="11"/>
      <c r="AJ631" s="10" t="s">
        <v>108</v>
      </c>
      <c r="AK631" s="11">
        <v>10</v>
      </c>
      <c r="AL631" s="8" t="s">
        <v>58</v>
      </c>
    </row>
    <row r="632" spans="1:38" s="10" customFormat="1" x14ac:dyDescent="0.3">
      <c r="A632" s="8">
        <v>631</v>
      </c>
      <c r="B632" s="9">
        <v>43748.544606481482</v>
      </c>
      <c r="C632" s="10" t="s">
        <v>3073</v>
      </c>
      <c r="D632" s="11" t="s">
        <v>3074</v>
      </c>
      <c r="E632" s="11" t="s">
        <v>3075</v>
      </c>
      <c r="F632" s="11">
        <v>19</v>
      </c>
      <c r="G632" s="10" t="s">
        <v>41</v>
      </c>
      <c r="H632" s="10" t="s">
        <v>119</v>
      </c>
      <c r="I632" s="11">
        <v>86206541</v>
      </c>
      <c r="J632" s="10" t="s">
        <v>3076</v>
      </c>
      <c r="K632" s="10" t="s">
        <v>355</v>
      </c>
      <c r="L632" s="10" t="s">
        <v>45</v>
      </c>
      <c r="M632" s="10" t="s">
        <v>3077</v>
      </c>
      <c r="N632" s="10" t="s">
        <v>47</v>
      </c>
      <c r="O632" s="11">
        <v>86206541</v>
      </c>
      <c r="P632" s="11">
        <v>11</v>
      </c>
      <c r="Q632" s="10" t="s">
        <v>65</v>
      </c>
      <c r="R632" s="10" t="s">
        <v>147</v>
      </c>
      <c r="S632" s="10" t="s">
        <v>148</v>
      </c>
      <c r="T632" s="4">
        <v>43619</v>
      </c>
      <c r="U632" s="4">
        <v>43733</v>
      </c>
      <c r="V632" s="11" t="s">
        <v>68</v>
      </c>
      <c r="W632" s="11" t="s">
        <v>80</v>
      </c>
      <c r="Z632" s="11"/>
      <c r="AD632" s="11"/>
      <c r="AE632" s="1"/>
      <c r="AF632" s="11"/>
      <c r="AG632" s="11"/>
      <c r="AH632" s="11"/>
      <c r="AJ632" s="10" t="s">
        <v>81</v>
      </c>
      <c r="AK632" s="11">
        <v>10</v>
      </c>
      <c r="AL632" s="8" t="s">
        <v>58</v>
      </c>
    </row>
    <row r="633" spans="1:38" s="10" customFormat="1" x14ac:dyDescent="0.3">
      <c r="A633" s="8">
        <v>632</v>
      </c>
      <c r="B633" s="12">
        <v>43656.488506944443</v>
      </c>
      <c r="C633" t="s">
        <v>3078</v>
      </c>
      <c r="D633" s="8" t="s">
        <v>3079</v>
      </c>
      <c r="E633" s="8" t="s">
        <v>3080</v>
      </c>
      <c r="F633" s="8">
        <v>35</v>
      </c>
      <c r="G633" s="10" t="s">
        <v>143</v>
      </c>
      <c r="H633" t="s">
        <v>119</v>
      </c>
      <c r="I633" s="8"/>
      <c r="J633"/>
      <c r="K633"/>
      <c r="L633" s="10" t="s">
        <v>64</v>
      </c>
      <c r="M633" t="s">
        <v>3081</v>
      </c>
      <c r="N633" t="s">
        <v>130</v>
      </c>
      <c r="O633" s="8">
        <v>88020049</v>
      </c>
      <c r="P633" s="8">
        <v>7</v>
      </c>
      <c r="Q633" t="s">
        <v>65</v>
      </c>
      <c r="R633" t="s">
        <v>207</v>
      </c>
      <c r="S633" s="10" t="s">
        <v>171</v>
      </c>
      <c r="T633" s="4">
        <v>43578</v>
      </c>
      <c r="U633" s="4">
        <v>43618</v>
      </c>
      <c r="V633" s="8" t="s">
        <v>68</v>
      </c>
      <c r="W633" s="8" t="s">
        <v>52</v>
      </c>
      <c r="X633" t="s">
        <v>426</v>
      </c>
      <c r="Y633" t="s">
        <v>3082</v>
      </c>
      <c r="Z633" s="8">
        <v>87508170</v>
      </c>
      <c r="AA633" t="s">
        <v>3083</v>
      </c>
      <c r="AB633" t="s">
        <v>506</v>
      </c>
      <c r="AC633" s="10" t="s">
        <v>90</v>
      </c>
      <c r="AD633" s="8" t="s">
        <v>52</v>
      </c>
      <c r="AE633" s="2">
        <v>4000</v>
      </c>
      <c r="AF633" s="8">
        <v>2</v>
      </c>
      <c r="AG633" s="8">
        <v>6</v>
      </c>
      <c r="AH633" s="8">
        <v>5</v>
      </c>
      <c r="AI633" s="10" t="s">
        <v>296</v>
      </c>
      <c r="AJ633"/>
      <c r="AK633" s="8">
        <v>10</v>
      </c>
      <c r="AL633" s="8" t="s">
        <v>92</v>
      </c>
    </row>
    <row r="634" spans="1:38" s="10" customFormat="1" x14ac:dyDescent="0.3">
      <c r="A634" s="8">
        <v>633</v>
      </c>
      <c r="B634" s="9">
        <v>43755.442476851851</v>
      </c>
      <c r="C634" s="10" t="s">
        <v>3084</v>
      </c>
      <c r="D634" s="11" t="s">
        <v>3085</v>
      </c>
      <c r="E634" s="11"/>
      <c r="F634" s="11">
        <v>30</v>
      </c>
      <c r="G634" s="10" t="s">
        <v>143</v>
      </c>
      <c r="H634" s="10" t="s">
        <v>119</v>
      </c>
      <c r="I634" s="11">
        <v>78207855</v>
      </c>
      <c r="J634" s="10" t="s">
        <v>3086</v>
      </c>
      <c r="K634" t="s">
        <v>64</v>
      </c>
      <c r="L634" t="s">
        <v>64</v>
      </c>
      <c r="M634" s="10" t="s">
        <v>3087</v>
      </c>
      <c r="N634" s="10" t="s">
        <v>47</v>
      </c>
      <c r="O634" s="11">
        <v>84546500</v>
      </c>
      <c r="P634" s="11">
        <v>12</v>
      </c>
      <c r="Q634" s="10" t="s">
        <v>106</v>
      </c>
      <c r="R634" s="10" t="s">
        <v>123</v>
      </c>
      <c r="S634" t="s">
        <v>124</v>
      </c>
      <c r="T634" s="4">
        <v>43689</v>
      </c>
      <c r="U634" s="4">
        <v>43714</v>
      </c>
      <c r="V634" s="11" t="s">
        <v>68</v>
      </c>
      <c r="W634" s="11" t="s">
        <v>80</v>
      </c>
      <c r="Z634" s="11"/>
      <c r="AD634" s="11"/>
      <c r="AE634" s="1"/>
      <c r="AF634" s="11"/>
      <c r="AG634" s="11"/>
      <c r="AH634" s="11"/>
      <c r="AJ634" s="10" t="s">
        <v>108</v>
      </c>
      <c r="AK634" s="11">
        <v>10</v>
      </c>
      <c r="AL634" s="8" t="s">
        <v>58</v>
      </c>
    </row>
    <row r="635" spans="1:38" s="10" customFormat="1" x14ac:dyDescent="0.3">
      <c r="A635" s="8">
        <v>634</v>
      </c>
      <c r="B635" s="9">
        <v>43768.53943287037</v>
      </c>
      <c r="C635" s="10" t="s">
        <v>3088</v>
      </c>
      <c r="D635" s="11" t="s">
        <v>3089</v>
      </c>
      <c r="E635" s="11" t="s">
        <v>3090</v>
      </c>
      <c r="F635" s="11">
        <v>22</v>
      </c>
      <c r="G635" s="10" t="s">
        <v>41</v>
      </c>
      <c r="H635" s="10" t="s">
        <v>119</v>
      </c>
      <c r="I635" s="11">
        <v>85588045</v>
      </c>
      <c r="J635" s="10" t="s">
        <v>3091</v>
      </c>
      <c r="K635" t="s">
        <v>64</v>
      </c>
      <c r="L635" t="s">
        <v>64</v>
      </c>
      <c r="M635" s="10" t="s">
        <v>3092</v>
      </c>
      <c r="N635" t="s">
        <v>186</v>
      </c>
      <c r="O635" s="11">
        <v>84141980</v>
      </c>
      <c r="P635" s="11">
        <v>11</v>
      </c>
      <c r="Q635" s="10" t="s">
        <v>65</v>
      </c>
      <c r="R635" s="10" t="s">
        <v>123</v>
      </c>
      <c r="S635" s="10" t="s">
        <v>379</v>
      </c>
      <c r="T635" s="4">
        <v>43717</v>
      </c>
      <c r="U635" s="4">
        <v>43798</v>
      </c>
      <c r="V635" s="11" t="s">
        <v>68</v>
      </c>
      <c r="W635" s="11" t="s">
        <v>80</v>
      </c>
      <c r="Z635" s="11"/>
      <c r="AD635" s="11"/>
      <c r="AE635" s="1"/>
      <c r="AF635" s="11"/>
      <c r="AG635" s="11"/>
      <c r="AH635" s="11"/>
      <c r="AJ635" s="10" t="s">
        <v>81</v>
      </c>
      <c r="AK635" s="11">
        <v>10</v>
      </c>
      <c r="AL635" s="8" t="s">
        <v>58</v>
      </c>
    </row>
    <row r="636" spans="1:38" s="10" customFormat="1" x14ac:dyDescent="0.3">
      <c r="A636" s="8">
        <v>635</v>
      </c>
      <c r="B636" s="12">
        <v>43449</v>
      </c>
      <c r="C636" t="s">
        <v>3093</v>
      </c>
      <c r="D636" s="8" t="s">
        <v>3094</v>
      </c>
      <c r="E636" s="12">
        <v>30180</v>
      </c>
      <c r="F636" s="16">
        <v>36</v>
      </c>
      <c r="G636" t="s">
        <v>111</v>
      </c>
      <c r="H636" t="s">
        <v>119</v>
      </c>
      <c r="I636" s="17">
        <v>83319231</v>
      </c>
      <c r="J636" t="s">
        <v>3095</v>
      </c>
      <c r="K636" t="s">
        <v>64</v>
      </c>
      <c r="L636" t="s">
        <v>64</v>
      </c>
      <c r="M636"/>
      <c r="N636"/>
      <c r="O636" s="17"/>
      <c r="P636" s="8">
        <v>11</v>
      </c>
      <c r="Q636" s="18" t="s">
        <v>65</v>
      </c>
      <c r="R636" t="s">
        <v>132</v>
      </c>
      <c r="S636" t="s">
        <v>133</v>
      </c>
      <c r="T636" s="6">
        <v>43409</v>
      </c>
      <c r="U636" s="6">
        <v>43451</v>
      </c>
      <c r="V636" s="8" t="s">
        <v>68</v>
      </c>
      <c r="W636" s="8" t="s">
        <v>80</v>
      </c>
      <c r="X636"/>
      <c r="Y636"/>
      <c r="Z636" s="8"/>
      <c r="AA636"/>
      <c r="AB636"/>
      <c r="AC636"/>
      <c r="AD636" s="8"/>
      <c r="AE636" s="20"/>
      <c r="AF636" s="19"/>
      <c r="AG636" s="8"/>
      <c r="AH636" s="8"/>
      <c r="AI636"/>
      <c r="AJ636" t="s">
        <v>81</v>
      </c>
      <c r="AK636" s="8">
        <v>10</v>
      </c>
      <c r="AL636" s="8" t="s">
        <v>71</v>
      </c>
    </row>
    <row r="637" spans="1:38" s="10" customFormat="1" x14ac:dyDescent="0.3">
      <c r="A637" s="8">
        <v>636</v>
      </c>
      <c r="B637" s="9">
        <v>43748.896886574075</v>
      </c>
      <c r="C637" s="10" t="s">
        <v>3096</v>
      </c>
      <c r="D637" s="11" t="s">
        <v>3097</v>
      </c>
      <c r="E637" s="11" t="s">
        <v>3098</v>
      </c>
      <c r="F637" s="11">
        <v>24</v>
      </c>
      <c r="G637" s="10" t="s">
        <v>143</v>
      </c>
      <c r="H637" s="10" t="s">
        <v>119</v>
      </c>
      <c r="I637" s="11">
        <v>82319970</v>
      </c>
      <c r="J637" s="10" t="s">
        <v>3099</v>
      </c>
      <c r="K637" s="10" t="s">
        <v>145</v>
      </c>
      <c r="L637" s="10" t="s">
        <v>45</v>
      </c>
      <c r="M637" s="10" t="s">
        <v>3100</v>
      </c>
      <c r="N637" t="s">
        <v>130</v>
      </c>
      <c r="O637" s="11">
        <v>0</v>
      </c>
      <c r="P637" s="11">
        <v>6</v>
      </c>
      <c r="Q637" s="10" t="s">
        <v>170</v>
      </c>
      <c r="R637" s="10" t="s">
        <v>147</v>
      </c>
      <c r="S637" s="10" t="s">
        <v>560</v>
      </c>
      <c r="T637" s="4">
        <v>43619</v>
      </c>
      <c r="U637" s="4">
        <v>43732</v>
      </c>
      <c r="V637" s="11" t="s">
        <v>68</v>
      </c>
      <c r="W637" s="11" t="s">
        <v>80</v>
      </c>
      <c r="Z637" s="11"/>
      <c r="AD637" s="11"/>
      <c r="AE637" s="1"/>
      <c r="AF637" s="11"/>
      <c r="AG637" s="11"/>
      <c r="AH637" s="11"/>
      <c r="AJ637" s="10" t="s">
        <v>81</v>
      </c>
      <c r="AK637" s="11">
        <v>10</v>
      </c>
      <c r="AL637" s="8" t="s">
        <v>58</v>
      </c>
    </row>
    <row r="638" spans="1:38" s="10" customFormat="1" x14ac:dyDescent="0.3">
      <c r="A638" s="8">
        <v>637</v>
      </c>
      <c r="B638" s="12">
        <v>43449</v>
      </c>
      <c r="C638" t="s">
        <v>3101</v>
      </c>
      <c r="D638" s="8" t="s">
        <v>3102</v>
      </c>
      <c r="E638" s="12">
        <v>31523</v>
      </c>
      <c r="F638" s="16">
        <v>32</v>
      </c>
      <c r="G638" t="s">
        <v>111</v>
      </c>
      <c r="H638" t="s">
        <v>119</v>
      </c>
      <c r="I638" s="17">
        <v>57060630</v>
      </c>
      <c r="J638" t="s">
        <v>3103</v>
      </c>
      <c r="K638" t="s">
        <v>64</v>
      </c>
      <c r="L638" t="s">
        <v>64</v>
      </c>
      <c r="M638"/>
      <c r="N638"/>
      <c r="O638" s="17"/>
      <c r="P638" s="8">
        <v>12</v>
      </c>
      <c r="Q638" t="s">
        <v>279</v>
      </c>
      <c r="R638" t="s">
        <v>132</v>
      </c>
      <c r="S638" s="18" t="s">
        <v>171</v>
      </c>
      <c r="T638" s="6">
        <v>43367</v>
      </c>
      <c r="U638" s="6">
        <v>43413</v>
      </c>
      <c r="V638" s="8" t="s">
        <v>68</v>
      </c>
      <c r="W638" s="8" t="s">
        <v>80</v>
      </c>
      <c r="X638"/>
      <c r="Y638"/>
      <c r="Z638" s="8"/>
      <c r="AA638"/>
      <c r="AB638"/>
      <c r="AC638"/>
      <c r="AD638" s="8"/>
      <c r="AE638" s="20"/>
      <c r="AF638" s="19"/>
      <c r="AG638" s="8"/>
      <c r="AH638" s="8"/>
      <c r="AI638"/>
      <c r="AJ638" t="s">
        <v>81</v>
      </c>
      <c r="AK638" s="8">
        <v>10</v>
      </c>
      <c r="AL638" s="8" t="s">
        <v>71</v>
      </c>
    </row>
    <row r="639" spans="1:38" s="10" customFormat="1" x14ac:dyDescent="0.3">
      <c r="A639" s="8">
        <v>638</v>
      </c>
      <c r="B639" s="12">
        <v>43449</v>
      </c>
      <c r="C639" t="s">
        <v>3104</v>
      </c>
      <c r="D639" s="8" t="s">
        <v>3102</v>
      </c>
      <c r="E639" s="12">
        <v>31523</v>
      </c>
      <c r="F639" s="16">
        <v>32</v>
      </c>
      <c r="G639" t="s">
        <v>111</v>
      </c>
      <c r="H639" t="s">
        <v>119</v>
      </c>
      <c r="I639" s="17">
        <v>57060630</v>
      </c>
      <c r="J639" t="s">
        <v>3105</v>
      </c>
      <c r="K639" t="s">
        <v>64</v>
      </c>
      <c r="L639" t="s">
        <v>64</v>
      </c>
      <c r="M639"/>
      <c r="N639"/>
      <c r="O639" s="17"/>
      <c r="P639" s="8">
        <v>9</v>
      </c>
      <c r="Q639" s="18" t="s">
        <v>65</v>
      </c>
      <c r="R639" t="s">
        <v>132</v>
      </c>
      <c r="S639" s="18" t="s">
        <v>171</v>
      </c>
      <c r="T639" s="6">
        <v>43367</v>
      </c>
      <c r="U639" s="6">
        <v>43413</v>
      </c>
      <c r="V639" s="8" t="s">
        <v>51</v>
      </c>
      <c r="W639" s="8" t="s">
        <v>80</v>
      </c>
      <c r="X639"/>
      <c r="Y639"/>
      <c r="Z639" s="8"/>
      <c r="AA639"/>
      <c r="AB639"/>
      <c r="AC639"/>
      <c r="AD639" s="8"/>
      <c r="AE639" s="20"/>
      <c r="AF639" s="19"/>
      <c r="AG639" s="8"/>
      <c r="AH639" s="8"/>
      <c r="AI639"/>
      <c r="AJ639" t="s">
        <v>81</v>
      </c>
      <c r="AK639" s="8">
        <v>10</v>
      </c>
      <c r="AL639" s="8" t="s">
        <v>71</v>
      </c>
    </row>
    <row r="640" spans="1:38" s="10" customFormat="1" x14ac:dyDescent="0.3">
      <c r="A640" s="8">
        <v>639</v>
      </c>
      <c r="B640" s="9">
        <v>43749.532233796293</v>
      </c>
      <c r="C640" s="10" t="s">
        <v>3106</v>
      </c>
      <c r="D640" s="11" t="s">
        <v>3107</v>
      </c>
      <c r="E640" s="11" t="s">
        <v>3108</v>
      </c>
      <c r="F640" s="11">
        <v>21</v>
      </c>
      <c r="G640" s="10" t="s">
        <v>143</v>
      </c>
      <c r="H640" s="10" t="s">
        <v>119</v>
      </c>
      <c r="I640" s="11">
        <v>0</v>
      </c>
      <c r="J640" s="10" t="s">
        <v>3109</v>
      </c>
      <c r="K640" s="10" t="s">
        <v>558</v>
      </c>
      <c r="L640" s="10" t="s">
        <v>45</v>
      </c>
      <c r="M640" s="10" t="s">
        <v>3110</v>
      </c>
      <c r="N640" t="s">
        <v>130</v>
      </c>
      <c r="O640" s="11">
        <v>0</v>
      </c>
      <c r="P640" s="11">
        <v>6</v>
      </c>
      <c r="Q640" s="10" t="s">
        <v>170</v>
      </c>
      <c r="R640" s="10" t="s">
        <v>147</v>
      </c>
      <c r="S640" s="10" t="s">
        <v>560</v>
      </c>
      <c r="T640" s="4">
        <v>43619</v>
      </c>
      <c r="U640" s="4">
        <v>43738</v>
      </c>
      <c r="V640" s="11" t="s">
        <v>68</v>
      </c>
      <c r="W640" s="11" t="s">
        <v>80</v>
      </c>
      <c r="Z640" s="11"/>
      <c r="AD640" s="11"/>
      <c r="AE640" s="1"/>
      <c r="AF640" s="11"/>
      <c r="AG640" s="11"/>
      <c r="AH640" s="11"/>
      <c r="AJ640" s="10" t="s">
        <v>81</v>
      </c>
      <c r="AK640" s="11">
        <v>10</v>
      </c>
      <c r="AL640" s="8" t="s">
        <v>58</v>
      </c>
    </row>
    <row r="641" spans="1:38" s="10" customFormat="1" x14ac:dyDescent="0.3">
      <c r="A641" s="8">
        <v>640</v>
      </c>
      <c r="B641" s="9">
        <v>43789.518703703703</v>
      </c>
      <c r="C641" s="10" t="s">
        <v>3111</v>
      </c>
      <c r="D641" s="11" t="s">
        <v>3112</v>
      </c>
      <c r="E641" s="11" t="s">
        <v>3113</v>
      </c>
      <c r="F641" s="11">
        <v>59</v>
      </c>
      <c r="G641" s="10" t="s">
        <v>41</v>
      </c>
      <c r="H641" s="10" t="s">
        <v>119</v>
      </c>
      <c r="I641" s="11">
        <v>83891190</v>
      </c>
      <c r="J641" s="10" t="s">
        <v>3114</v>
      </c>
      <c r="K641" s="10" t="s">
        <v>743</v>
      </c>
      <c r="L641" s="10" t="s">
        <v>552</v>
      </c>
      <c r="M641" s="10" t="s">
        <v>3115</v>
      </c>
      <c r="N641" t="s">
        <v>186</v>
      </c>
      <c r="O641" s="11">
        <v>82604180</v>
      </c>
      <c r="P641" s="11">
        <v>11</v>
      </c>
      <c r="Q641" s="10" t="s">
        <v>65</v>
      </c>
      <c r="R641" s="10" t="s">
        <v>49</v>
      </c>
      <c r="S641" s="10" t="s">
        <v>50</v>
      </c>
      <c r="T641" s="4">
        <v>43738</v>
      </c>
      <c r="U641" s="4">
        <v>43759</v>
      </c>
      <c r="V641" s="11" t="s">
        <v>134</v>
      </c>
      <c r="W641" s="11" t="s">
        <v>52</v>
      </c>
      <c r="X641" s="10" t="s">
        <v>89</v>
      </c>
      <c r="Y641" s="10" t="s">
        <v>3116</v>
      </c>
      <c r="Z641" s="11">
        <v>83891190</v>
      </c>
      <c r="AA641" s="10" t="s">
        <v>3117</v>
      </c>
      <c r="AB641" s="10" t="s">
        <v>249</v>
      </c>
      <c r="AC641" s="10" t="s">
        <v>708</v>
      </c>
      <c r="AD641" s="11" t="s">
        <v>80</v>
      </c>
      <c r="AE641" s="1">
        <v>15000</v>
      </c>
      <c r="AF641" s="11">
        <v>15</v>
      </c>
      <c r="AG641" s="11">
        <v>7</v>
      </c>
      <c r="AH641" s="11">
        <v>8</v>
      </c>
      <c r="AI641" s="10" t="s">
        <v>91</v>
      </c>
      <c r="AK641" s="11">
        <v>8</v>
      </c>
      <c r="AL641" s="8" t="s">
        <v>58</v>
      </c>
    </row>
    <row r="642" spans="1:38" s="10" customFormat="1" x14ac:dyDescent="0.3">
      <c r="A642" s="8">
        <v>641</v>
      </c>
      <c r="B642" s="9">
        <v>43783.61273148148</v>
      </c>
      <c r="C642" s="10" t="s">
        <v>3118</v>
      </c>
      <c r="D642" s="11" t="s">
        <v>3119</v>
      </c>
      <c r="E642" s="11" t="s">
        <v>3120</v>
      </c>
      <c r="F642" s="11">
        <v>38</v>
      </c>
      <c r="G642" s="10" t="s">
        <v>127</v>
      </c>
      <c r="H642" s="10" t="s">
        <v>42</v>
      </c>
      <c r="I642" s="11">
        <v>750224154</v>
      </c>
      <c r="J642" s="10" t="s">
        <v>3121</v>
      </c>
      <c r="K642" s="10" t="s">
        <v>552</v>
      </c>
      <c r="L642" s="10" t="s">
        <v>552</v>
      </c>
      <c r="M642" s="10" t="s">
        <v>3122</v>
      </c>
      <c r="N642" t="s">
        <v>130</v>
      </c>
      <c r="O642" s="11">
        <v>83924949</v>
      </c>
      <c r="P642" s="11">
        <v>2</v>
      </c>
      <c r="Q642" s="10" t="s">
        <v>170</v>
      </c>
      <c r="R642" s="10" t="s">
        <v>49</v>
      </c>
      <c r="S642" s="10" t="s">
        <v>203</v>
      </c>
      <c r="T642" s="4">
        <v>43748</v>
      </c>
      <c r="U642" s="4">
        <v>43791</v>
      </c>
      <c r="V642" s="11" t="s">
        <v>51</v>
      </c>
      <c r="W642" s="11" t="s">
        <v>52</v>
      </c>
      <c r="X642" s="10" t="s">
        <v>89</v>
      </c>
      <c r="Z642" s="11"/>
      <c r="AB642" s="10" t="s">
        <v>55</v>
      </c>
      <c r="AC642" s="10" t="s">
        <v>706</v>
      </c>
      <c r="AD642" s="11" t="s">
        <v>52</v>
      </c>
      <c r="AE642" s="1">
        <v>5000</v>
      </c>
      <c r="AF642" s="11">
        <v>4</v>
      </c>
      <c r="AG642" s="11">
        <v>6</v>
      </c>
      <c r="AH642" s="11">
        <v>8</v>
      </c>
      <c r="AI642" s="10" t="s">
        <v>91</v>
      </c>
      <c r="AK642" s="11">
        <v>10</v>
      </c>
      <c r="AL642" s="8" t="s">
        <v>58</v>
      </c>
    </row>
    <row r="643" spans="1:38" s="10" customFormat="1" x14ac:dyDescent="0.3">
      <c r="A643" s="8">
        <v>642</v>
      </c>
      <c r="B643" s="12">
        <v>43636.401064814818</v>
      </c>
      <c r="C643" t="s">
        <v>3123</v>
      </c>
      <c r="D643" s="8" t="s">
        <v>3124</v>
      </c>
      <c r="E643" s="8" t="s">
        <v>3125</v>
      </c>
      <c r="F643" s="8">
        <v>34</v>
      </c>
      <c r="G643" t="s">
        <v>127</v>
      </c>
      <c r="H643" t="s">
        <v>119</v>
      </c>
      <c r="I643" s="8">
        <v>89574650</v>
      </c>
      <c r="J643"/>
      <c r="K643"/>
      <c r="L643" s="10" t="s">
        <v>64</v>
      </c>
      <c r="M643"/>
      <c r="N643" t="s">
        <v>90</v>
      </c>
      <c r="O643" s="8"/>
      <c r="P643" s="8">
        <v>5</v>
      </c>
      <c r="Q643" t="s">
        <v>48</v>
      </c>
      <c r="R643" t="s">
        <v>300</v>
      </c>
      <c r="S643" t="s">
        <v>301</v>
      </c>
      <c r="T643" s="4">
        <v>43612</v>
      </c>
      <c r="U643" s="4">
        <v>43627</v>
      </c>
      <c r="V643" s="8" t="s">
        <v>51</v>
      </c>
      <c r="W643" s="8" t="s">
        <v>52</v>
      </c>
      <c r="X643" t="s">
        <v>212</v>
      </c>
      <c r="Y643" t="s">
        <v>3126</v>
      </c>
      <c r="Z643" s="8">
        <v>87964636</v>
      </c>
      <c r="AA643" t="s">
        <v>3127</v>
      </c>
      <c r="AB643" t="s">
        <v>391</v>
      </c>
      <c r="AC643" t="s">
        <v>1524</v>
      </c>
      <c r="AD643" s="8" t="s">
        <v>52</v>
      </c>
      <c r="AE643" s="2">
        <v>16000</v>
      </c>
      <c r="AF643" s="8">
        <v>2</v>
      </c>
      <c r="AG643" s="8">
        <v>6</v>
      </c>
      <c r="AH643" s="8">
        <v>12</v>
      </c>
      <c r="AI643" t="s">
        <v>57</v>
      </c>
      <c r="AJ643"/>
      <c r="AK643" s="8">
        <v>10</v>
      </c>
      <c r="AL643" s="8" t="s">
        <v>92</v>
      </c>
    </row>
    <row r="644" spans="1:38" s="10" customFormat="1" x14ac:dyDescent="0.3">
      <c r="A644" s="8">
        <v>643</v>
      </c>
      <c r="B644" s="12">
        <v>43659.469583333332</v>
      </c>
      <c r="C644" t="s">
        <v>3128</v>
      </c>
      <c r="D644" s="8" t="s">
        <v>3129</v>
      </c>
      <c r="E644" s="8" t="s">
        <v>3130</v>
      </c>
      <c r="F644" s="8">
        <v>27</v>
      </c>
      <c r="G644" t="s">
        <v>41</v>
      </c>
      <c r="H644" t="s">
        <v>42</v>
      </c>
      <c r="I644" s="8">
        <v>58683405</v>
      </c>
      <c r="J644" t="s">
        <v>3131</v>
      </c>
      <c r="K644" t="s">
        <v>104</v>
      </c>
      <c r="L644" s="10" t="s">
        <v>76</v>
      </c>
      <c r="M644" t="s">
        <v>3132</v>
      </c>
      <c r="N644" s="10" t="s">
        <v>47</v>
      </c>
      <c r="O644" s="8">
        <v>58683405</v>
      </c>
      <c r="P644" s="8">
        <v>11</v>
      </c>
      <c r="Q644" t="s">
        <v>65</v>
      </c>
      <c r="R644" t="s">
        <v>78</v>
      </c>
      <c r="S644" t="s">
        <v>2437</v>
      </c>
      <c r="T644" s="4">
        <v>43561</v>
      </c>
      <c r="U644" s="4">
        <v>43666</v>
      </c>
      <c r="V644" s="8" t="s">
        <v>68</v>
      </c>
      <c r="W644" s="8" t="s">
        <v>80</v>
      </c>
      <c r="X644"/>
      <c r="Y644"/>
      <c r="Z644" s="8"/>
      <c r="AA644"/>
      <c r="AB644"/>
      <c r="AC644"/>
      <c r="AD644" s="8"/>
      <c r="AE644" s="2"/>
      <c r="AF644" s="8"/>
      <c r="AG644" s="8"/>
      <c r="AH644" s="8"/>
      <c r="AI644"/>
      <c r="AJ644" t="s">
        <v>108</v>
      </c>
      <c r="AK644" s="8">
        <v>10</v>
      </c>
      <c r="AL644" s="8" t="s">
        <v>92</v>
      </c>
    </row>
    <row r="645" spans="1:38" s="10" customFormat="1" x14ac:dyDescent="0.3">
      <c r="A645" s="8">
        <v>644</v>
      </c>
      <c r="B645" s="9">
        <v>43748.820648148147</v>
      </c>
      <c r="C645" s="10" t="s">
        <v>3133</v>
      </c>
      <c r="D645" s="11" t="s">
        <v>3134</v>
      </c>
      <c r="E645" s="11" t="s">
        <v>3135</v>
      </c>
      <c r="F645" s="11">
        <v>24</v>
      </c>
      <c r="G645" s="10" t="s">
        <v>143</v>
      </c>
      <c r="H645" s="10" t="s">
        <v>119</v>
      </c>
      <c r="I645" s="11">
        <v>83376475</v>
      </c>
      <c r="J645" s="10" t="s">
        <v>3136</v>
      </c>
      <c r="K645" s="10" t="s">
        <v>355</v>
      </c>
      <c r="L645" s="10" t="s">
        <v>45</v>
      </c>
      <c r="M645" s="10" t="s">
        <v>3136</v>
      </c>
      <c r="N645" t="s">
        <v>130</v>
      </c>
      <c r="O645" s="11">
        <v>0</v>
      </c>
      <c r="P645" s="11">
        <v>6</v>
      </c>
      <c r="Q645" s="10" t="s">
        <v>170</v>
      </c>
      <c r="R645" s="10" t="s">
        <v>147</v>
      </c>
      <c r="S645" s="10" t="s">
        <v>148</v>
      </c>
      <c r="T645" s="4">
        <v>43619</v>
      </c>
      <c r="U645" s="4">
        <v>43733</v>
      </c>
      <c r="V645" s="11" t="s">
        <v>68</v>
      </c>
      <c r="W645" s="11" t="s">
        <v>80</v>
      </c>
      <c r="Z645" s="11"/>
      <c r="AD645" s="11"/>
      <c r="AE645" s="1"/>
      <c r="AF645" s="11"/>
      <c r="AG645" s="11"/>
      <c r="AH645" s="11"/>
      <c r="AJ645" s="10" t="s">
        <v>81</v>
      </c>
      <c r="AK645" s="11">
        <v>10</v>
      </c>
      <c r="AL645" s="8" t="s">
        <v>58</v>
      </c>
    </row>
    <row r="646" spans="1:38" s="10" customFormat="1" x14ac:dyDescent="0.3">
      <c r="A646" s="8">
        <v>645</v>
      </c>
      <c r="B646" s="9">
        <v>43748.885289351849</v>
      </c>
      <c r="C646" s="10" t="s">
        <v>3137</v>
      </c>
      <c r="D646" s="11" t="s">
        <v>3138</v>
      </c>
      <c r="E646" s="11" t="s">
        <v>3139</v>
      </c>
      <c r="F646" s="11">
        <v>22</v>
      </c>
      <c r="G646" s="10" t="s">
        <v>41</v>
      </c>
      <c r="H646" s="10" t="s">
        <v>119</v>
      </c>
      <c r="I646" s="11">
        <v>76092977</v>
      </c>
      <c r="J646" s="10" t="s">
        <v>3140</v>
      </c>
      <c r="K646" s="10" t="s">
        <v>145</v>
      </c>
      <c r="L646" s="10" t="s">
        <v>45</v>
      </c>
      <c r="M646" s="10" t="s">
        <v>3141</v>
      </c>
      <c r="N646" s="10" t="s">
        <v>47</v>
      </c>
      <c r="O646" s="11">
        <v>0</v>
      </c>
      <c r="P646" s="11">
        <v>6</v>
      </c>
      <c r="Q646" s="10" t="s">
        <v>170</v>
      </c>
      <c r="R646" s="10" t="s">
        <v>147</v>
      </c>
      <c r="S646" s="10" t="s">
        <v>560</v>
      </c>
      <c r="T646" s="4">
        <v>43619</v>
      </c>
      <c r="U646" s="4">
        <v>43732</v>
      </c>
      <c r="V646" s="11" t="s">
        <v>68</v>
      </c>
      <c r="W646" s="11" t="s">
        <v>80</v>
      </c>
      <c r="Z646" s="11"/>
      <c r="AD646" s="11"/>
      <c r="AE646" s="1"/>
      <c r="AF646" s="11"/>
      <c r="AG646" s="11"/>
      <c r="AH646" s="11"/>
      <c r="AJ646" s="10" t="s">
        <v>81</v>
      </c>
      <c r="AK646" s="11">
        <v>10</v>
      </c>
      <c r="AL646" s="8" t="s">
        <v>58</v>
      </c>
    </row>
    <row r="647" spans="1:38" s="10" customFormat="1" x14ac:dyDescent="0.3">
      <c r="A647" s="8">
        <v>646</v>
      </c>
      <c r="B647" s="9">
        <v>43768.402719907404</v>
      </c>
      <c r="C647" s="10" t="s">
        <v>3142</v>
      </c>
      <c r="D647" s="11"/>
      <c r="E647" s="11" t="s">
        <v>3143</v>
      </c>
      <c r="F647" s="11">
        <v>15</v>
      </c>
      <c r="G647" s="10" t="s">
        <v>41</v>
      </c>
      <c r="H647" s="10" t="s">
        <v>42</v>
      </c>
      <c r="I647" s="11">
        <v>88891781</v>
      </c>
      <c r="J647" s="10" t="s">
        <v>3144</v>
      </c>
      <c r="K647" t="s">
        <v>64</v>
      </c>
      <c r="L647" t="s">
        <v>64</v>
      </c>
      <c r="M647" s="10" t="s">
        <v>3145</v>
      </c>
      <c r="N647" s="10" t="s">
        <v>47</v>
      </c>
      <c r="O647" s="11">
        <v>88891781</v>
      </c>
      <c r="P647" s="11">
        <v>6</v>
      </c>
      <c r="Q647" s="10" t="s">
        <v>170</v>
      </c>
      <c r="R647" s="10" t="s">
        <v>311</v>
      </c>
      <c r="S647" s="10" t="s">
        <v>312</v>
      </c>
      <c r="T647" s="4">
        <v>43726</v>
      </c>
      <c r="U647" s="4">
        <v>43789</v>
      </c>
      <c r="V647" s="11" t="s">
        <v>51</v>
      </c>
      <c r="W647" s="11" t="s">
        <v>80</v>
      </c>
      <c r="Z647" s="11"/>
      <c r="AD647" s="11"/>
      <c r="AE647" s="1"/>
      <c r="AF647" s="11"/>
      <c r="AG647" s="11"/>
      <c r="AH647" s="11"/>
      <c r="AJ647" s="10" t="s">
        <v>157</v>
      </c>
      <c r="AK647" s="11">
        <v>7</v>
      </c>
      <c r="AL647" s="8" t="s">
        <v>58</v>
      </c>
    </row>
    <row r="648" spans="1:38" s="10" customFormat="1" x14ac:dyDescent="0.3">
      <c r="A648" s="8">
        <v>647</v>
      </c>
      <c r="B648" s="9">
        <v>43748.8125462963</v>
      </c>
      <c r="C648" s="10" t="s">
        <v>3146</v>
      </c>
      <c r="D648" s="11" t="s">
        <v>3147</v>
      </c>
      <c r="E648" s="11" t="s">
        <v>3148</v>
      </c>
      <c r="F648" s="11">
        <v>28</v>
      </c>
      <c r="G648" s="10" t="s">
        <v>41</v>
      </c>
      <c r="H648" s="10" t="s">
        <v>119</v>
      </c>
      <c r="I648" s="11">
        <v>0</v>
      </c>
      <c r="J648" s="10" t="s">
        <v>3149</v>
      </c>
      <c r="K648" s="10" t="s">
        <v>355</v>
      </c>
      <c r="L648" s="10" t="s">
        <v>45</v>
      </c>
      <c r="M648" s="10" t="s">
        <v>3150</v>
      </c>
      <c r="N648" t="s">
        <v>130</v>
      </c>
      <c r="O648" s="11">
        <v>0</v>
      </c>
      <c r="P648" s="11">
        <v>6</v>
      </c>
      <c r="Q648" s="10" t="s">
        <v>170</v>
      </c>
      <c r="R648" s="10" t="s">
        <v>147</v>
      </c>
      <c r="S648" s="10" t="s">
        <v>148</v>
      </c>
      <c r="T648" s="4">
        <v>43622</v>
      </c>
      <c r="U648" s="4">
        <v>43731</v>
      </c>
      <c r="V648" s="11" t="s">
        <v>68</v>
      </c>
      <c r="W648" s="11" t="s">
        <v>80</v>
      </c>
      <c r="Z648" s="11"/>
      <c r="AD648" s="11"/>
      <c r="AE648" s="1"/>
      <c r="AF648" s="11"/>
      <c r="AG648" s="11"/>
      <c r="AH648" s="11"/>
      <c r="AJ648" s="10" t="s">
        <v>81</v>
      </c>
      <c r="AK648" s="11">
        <v>10</v>
      </c>
      <c r="AL648" s="8" t="s">
        <v>58</v>
      </c>
    </row>
    <row r="649" spans="1:38" s="10" customFormat="1" x14ac:dyDescent="0.3">
      <c r="A649" s="8">
        <v>648</v>
      </c>
      <c r="B649" s="9">
        <v>43749.452546296299</v>
      </c>
      <c r="C649" s="10" t="s">
        <v>3151</v>
      </c>
      <c r="D649" s="11" t="s">
        <v>3152</v>
      </c>
      <c r="E649" s="11" t="s">
        <v>3153</v>
      </c>
      <c r="F649" s="11">
        <v>18</v>
      </c>
      <c r="G649" s="10" t="s">
        <v>41</v>
      </c>
      <c r="H649" s="10" t="s">
        <v>119</v>
      </c>
      <c r="I649" s="11">
        <v>88196921</v>
      </c>
      <c r="J649" s="10" t="s">
        <v>3154</v>
      </c>
      <c r="K649" s="10" t="s">
        <v>780</v>
      </c>
      <c r="L649" s="10" t="s">
        <v>45</v>
      </c>
      <c r="M649" s="10" t="s">
        <v>3155</v>
      </c>
      <c r="N649" s="10" t="s">
        <v>47</v>
      </c>
      <c r="O649" s="11">
        <v>88196921</v>
      </c>
      <c r="P649" s="11">
        <v>11</v>
      </c>
      <c r="Q649" s="10" t="s">
        <v>65</v>
      </c>
      <c r="R649" s="10" t="s">
        <v>147</v>
      </c>
      <c r="S649" s="10" t="s">
        <v>560</v>
      </c>
      <c r="T649" s="4">
        <v>43622</v>
      </c>
      <c r="U649" s="4">
        <v>43734</v>
      </c>
      <c r="V649" s="11" t="s">
        <v>68</v>
      </c>
      <c r="W649" s="11" t="s">
        <v>80</v>
      </c>
      <c r="Z649" s="11"/>
      <c r="AD649" s="11"/>
      <c r="AE649" s="1"/>
      <c r="AF649" s="11"/>
      <c r="AG649" s="11"/>
      <c r="AH649" s="11"/>
      <c r="AJ649" s="10" t="s">
        <v>157</v>
      </c>
      <c r="AK649" s="11">
        <v>10</v>
      </c>
      <c r="AL649" s="8" t="s">
        <v>58</v>
      </c>
    </row>
    <row r="650" spans="1:38" s="10" customFormat="1" x14ac:dyDescent="0.3">
      <c r="A650" s="8">
        <v>649</v>
      </c>
      <c r="B650" s="9">
        <v>43789.685937499999</v>
      </c>
      <c r="C650" s="10" t="s">
        <v>3156</v>
      </c>
      <c r="D650" s="11" t="s">
        <v>3157</v>
      </c>
      <c r="E650" s="11" t="s">
        <v>3158</v>
      </c>
      <c r="F650" s="11">
        <v>24</v>
      </c>
      <c r="G650" s="10" t="s">
        <v>41</v>
      </c>
      <c r="H650" s="10" t="s">
        <v>42</v>
      </c>
      <c r="I650" s="11">
        <v>83368150</v>
      </c>
      <c r="J650" s="10" t="s">
        <v>3159</v>
      </c>
      <c r="K650" s="10" t="s">
        <v>233</v>
      </c>
      <c r="L650" s="10" t="s">
        <v>162</v>
      </c>
      <c r="M650" s="10" t="s">
        <v>3160</v>
      </c>
      <c r="N650" s="10" t="s">
        <v>47</v>
      </c>
      <c r="O650" s="11">
        <v>89101848</v>
      </c>
      <c r="P650" s="11">
        <v>5</v>
      </c>
      <c r="Q650" s="10" t="s">
        <v>48</v>
      </c>
      <c r="R650" s="10" t="s">
        <v>49</v>
      </c>
      <c r="S650" s="10" t="s">
        <v>203</v>
      </c>
      <c r="T650" s="4">
        <v>43705</v>
      </c>
      <c r="U650" s="4">
        <v>43748</v>
      </c>
      <c r="V650" s="11" t="s">
        <v>68</v>
      </c>
      <c r="W650" s="11" t="s">
        <v>52</v>
      </c>
      <c r="X650" t="s">
        <v>212</v>
      </c>
      <c r="Y650" s="10" t="s">
        <v>3161</v>
      </c>
      <c r="Z650" s="11">
        <v>83555110</v>
      </c>
      <c r="AA650" s="10" t="s">
        <v>3162</v>
      </c>
      <c r="AB650" s="10" t="s">
        <v>55</v>
      </c>
      <c r="AC650" s="10" t="s">
        <v>56</v>
      </c>
      <c r="AD650" s="11" t="s">
        <v>80</v>
      </c>
      <c r="AE650" s="1">
        <v>13480</v>
      </c>
      <c r="AF650" s="11">
        <v>1.6</v>
      </c>
      <c r="AG650" s="11">
        <v>5</v>
      </c>
      <c r="AH650" s="11">
        <v>8</v>
      </c>
      <c r="AI650" s="10" t="s">
        <v>57</v>
      </c>
      <c r="AK650" s="11">
        <v>10</v>
      </c>
      <c r="AL650" s="8" t="s">
        <v>58</v>
      </c>
    </row>
    <row r="651" spans="1:38" s="10" customFormat="1" x14ac:dyDescent="0.3">
      <c r="A651" s="8">
        <v>650</v>
      </c>
      <c r="B651" s="9">
        <v>43748.55263888889</v>
      </c>
      <c r="C651" s="10" t="s">
        <v>3163</v>
      </c>
      <c r="D651" s="11" t="s">
        <v>3164</v>
      </c>
      <c r="E651" s="11" t="s">
        <v>3165</v>
      </c>
      <c r="F651" s="11">
        <v>23</v>
      </c>
      <c r="G651" s="10" t="s">
        <v>143</v>
      </c>
      <c r="H651" s="10" t="s">
        <v>42</v>
      </c>
      <c r="I651" s="11">
        <v>85382535</v>
      </c>
      <c r="J651" s="10" t="s">
        <v>3166</v>
      </c>
      <c r="K651" s="10" t="s">
        <v>361</v>
      </c>
      <c r="L651" s="10" t="s">
        <v>45</v>
      </c>
      <c r="M651" s="10" t="s">
        <v>3167</v>
      </c>
      <c r="N651" t="s">
        <v>130</v>
      </c>
      <c r="O651" s="11">
        <v>0</v>
      </c>
      <c r="P651" s="11">
        <v>3</v>
      </c>
      <c r="Q651" s="10" t="s">
        <v>48</v>
      </c>
      <c r="R651" s="10" t="s">
        <v>147</v>
      </c>
      <c r="S651" s="10" t="s">
        <v>148</v>
      </c>
      <c r="T651" s="4">
        <v>43620</v>
      </c>
      <c r="U651" s="4">
        <v>43734</v>
      </c>
      <c r="V651" s="11" t="s">
        <v>68</v>
      </c>
      <c r="W651" s="11" t="s">
        <v>80</v>
      </c>
      <c r="Z651" s="11"/>
      <c r="AD651" s="11"/>
      <c r="AE651" s="1"/>
      <c r="AF651" s="11"/>
      <c r="AG651" s="11"/>
      <c r="AH651" s="11"/>
      <c r="AJ651" s="10" t="s">
        <v>81</v>
      </c>
      <c r="AK651" s="11">
        <v>10</v>
      </c>
      <c r="AL651" s="8" t="s">
        <v>58</v>
      </c>
    </row>
    <row r="652" spans="1:38" s="10" customFormat="1" x14ac:dyDescent="0.3">
      <c r="A652" s="8">
        <v>651</v>
      </c>
      <c r="B652" s="12">
        <v>43670.819097222222</v>
      </c>
      <c r="C652" t="s">
        <v>3168</v>
      </c>
      <c r="D652" s="8" t="s">
        <v>348</v>
      </c>
      <c r="E652" s="8" t="s">
        <v>3169</v>
      </c>
      <c r="F652" s="8">
        <v>16</v>
      </c>
      <c r="G652" t="s">
        <v>41</v>
      </c>
      <c r="H652" t="s">
        <v>42</v>
      </c>
      <c r="I652" s="8" t="s">
        <v>348</v>
      </c>
      <c r="J652" t="s">
        <v>3170</v>
      </c>
      <c r="K652" s="10" t="s">
        <v>44</v>
      </c>
      <c r="L652" s="10" t="s">
        <v>45</v>
      </c>
      <c r="M652" t="s">
        <v>3171</v>
      </c>
      <c r="N652" t="s">
        <v>186</v>
      </c>
      <c r="O652" s="8" t="s">
        <v>348</v>
      </c>
      <c r="P652" s="8">
        <v>10</v>
      </c>
      <c r="Q652" t="s">
        <v>65</v>
      </c>
      <c r="R652" t="s">
        <v>87</v>
      </c>
      <c r="S652" t="s">
        <v>88</v>
      </c>
      <c r="T652" s="4">
        <v>43550</v>
      </c>
      <c r="U652" s="4">
        <v>43672</v>
      </c>
      <c r="V652" s="8" t="s">
        <v>68</v>
      </c>
      <c r="W652" s="8" t="s">
        <v>80</v>
      </c>
      <c r="X652"/>
      <c r="Y652"/>
      <c r="Z652" s="8"/>
      <c r="AA652"/>
      <c r="AB652"/>
      <c r="AC652"/>
      <c r="AD652" s="8"/>
      <c r="AE652" s="2"/>
      <c r="AF652" s="8"/>
      <c r="AG652" s="8"/>
      <c r="AH652" s="8"/>
      <c r="AI652"/>
      <c r="AJ652" t="s">
        <v>100</v>
      </c>
      <c r="AK652" s="8">
        <v>10</v>
      </c>
      <c r="AL652" s="8" t="s">
        <v>92</v>
      </c>
    </row>
    <row r="653" spans="1:38" s="10" customFormat="1" x14ac:dyDescent="0.3">
      <c r="A653" s="8">
        <v>652</v>
      </c>
      <c r="B653" s="9">
        <v>43759.467835648145</v>
      </c>
      <c r="C653" s="10" t="s">
        <v>3172</v>
      </c>
      <c r="D653" s="11" t="s">
        <v>3173</v>
      </c>
      <c r="E653" s="11" t="s">
        <v>3174</v>
      </c>
      <c r="F653" s="11">
        <v>16</v>
      </c>
      <c r="G653" s="10" t="s">
        <v>41</v>
      </c>
      <c r="H653" s="10" t="s">
        <v>119</v>
      </c>
      <c r="I653" s="11">
        <v>86401294</v>
      </c>
      <c r="J653" s="10" t="s">
        <v>3175</v>
      </c>
      <c r="K653" s="10" t="s">
        <v>512</v>
      </c>
      <c r="L653" s="10" t="s">
        <v>195</v>
      </c>
      <c r="M653" s="10" t="s">
        <v>3176</v>
      </c>
      <c r="N653" s="10" t="s">
        <v>47</v>
      </c>
      <c r="O653" s="11">
        <v>89561090</v>
      </c>
      <c r="P653" s="11">
        <v>11</v>
      </c>
      <c r="Q653" s="10" t="s">
        <v>65</v>
      </c>
      <c r="R653" s="10" t="s">
        <v>247</v>
      </c>
      <c r="S653" s="10" t="s">
        <v>248</v>
      </c>
      <c r="T653" s="15">
        <v>43671</v>
      </c>
      <c r="U653" s="15">
        <v>43768</v>
      </c>
      <c r="V653" s="11" t="s">
        <v>68</v>
      </c>
      <c r="W653" s="11" t="s">
        <v>80</v>
      </c>
      <c r="Z653" s="11"/>
      <c r="AD653" s="11"/>
      <c r="AE653" s="3"/>
      <c r="AF653" s="11"/>
      <c r="AG653" s="11"/>
      <c r="AH653" s="11"/>
      <c r="AJ653" s="10" t="s">
        <v>157</v>
      </c>
      <c r="AK653" s="11">
        <v>10</v>
      </c>
      <c r="AL653" s="8" t="s">
        <v>58</v>
      </c>
    </row>
    <row r="654" spans="1:38" s="10" customFormat="1" x14ac:dyDescent="0.3">
      <c r="A654" s="8">
        <v>653</v>
      </c>
      <c r="B654" s="9">
        <v>43790.587500000001</v>
      </c>
      <c r="C654" s="10" t="s">
        <v>3177</v>
      </c>
      <c r="D654" s="11" t="s">
        <v>3178</v>
      </c>
      <c r="E654" s="11" t="s">
        <v>3179</v>
      </c>
      <c r="F654" s="11">
        <v>31</v>
      </c>
      <c r="G654" s="10" t="s">
        <v>41</v>
      </c>
      <c r="H654" s="10" t="s">
        <v>119</v>
      </c>
      <c r="I654" s="11">
        <v>86189712</v>
      </c>
      <c r="J654" s="10" t="s">
        <v>3180</v>
      </c>
      <c r="K654" s="10" t="s">
        <v>900</v>
      </c>
      <c r="L654" s="10" t="s">
        <v>76</v>
      </c>
      <c r="M654" s="10" t="s">
        <v>3181</v>
      </c>
      <c r="N654" t="s">
        <v>186</v>
      </c>
      <c r="O654" s="11">
        <v>87289798</v>
      </c>
      <c r="P654" s="11">
        <v>5</v>
      </c>
      <c r="Q654" s="10" t="s">
        <v>48</v>
      </c>
      <c r="R654" s="10" t="s">
        <v>49</v>
      </c>
      <c r="S654" s="10" t="s">
        <v>50</v>
      </c>
      <c r="T654" s="4">
        <v>43704</v>
      </c>
      <c r="U654" s="4">
        <v>43727</v>
      </c>
      <c r="V654" s="11" t="s">
        <v>51</v>
      </c>
      <c r="W654" s="11" t="s">
        <v>80</v>
      </c>
      <c r="Z654" s="11"/>
      <c r="AD654" s="11"/>
      <c r="AE654" s="1"/>
      <c r="AF654" s="11"/>
      <c r="AG654" s="11"/>
      <c r="AH654" s="11"/>
      <c r="AJ654" s="10" t="s">
        <v>81</v>
      </c>
      <c r="AK654" s="11">
        <v>8</v>
      </c>
      <c r="AL654" s="8" t="s">
        <v>58</v>
      </c>
    </row>
    <row r="655" spans="1:38" s="10" customFormat="1" x14ac:dyDescent="0.3">
      <c r="A655" s="8">
        <v>654</v>
      </c>
      <c r="B655" s="9">
        <v>43791.556932870371</v>
      </c>
      <c r="C655" s="10" t="s">
        <v>3182</v>
      </c>
      <c r="D655" s="11" t="s">
        <v>3183</v>
      </c>
      <c r="E655" s="11" t="s">
        <v>1127</v>
      </c>
      <c r="F655" s="11">
        <v>20</v>
      </c>
      <c r="G655" s="10" t="s">
        <v>41</v>
      </c>
      <c r="H655" s="10" t="s">
        <v>119</v>
      </c>
      <c r="I655" s="11">
        <v>86906170</v>
      </c>
      <c r="J655" s="10" t="s">
        <v>3184</v>
      </c>
      <c r="K655" s="10" t="s">
        <v>145</v>
      </c>
      <c r="L655" s="10" t="s">
        <v>45</v>
      </c>
      <c r="M655" s="10" t="s">
        <v>3185</v>
      </c>
      <c r="N655" s="10" t="s">
        <v>47</v>
      </c>
      <c r="O655" s="11">
        <v>84438286</v>
      </c>
      <c r="P655" s="11">
        <v>5</v>
      </c>
      <c r="Q655" s="10" t="s">
        <v>48</v>
      </c>
      <c r="R655" s="10" t="s">
        <v>49</v>
      </c>
      <c r="S655" s="10" t="s">
        <v>203</v>
      </c>
      <c r="T655" s="4">
        <v>43734</v>
      </c>
      <c r="U655" s="4">
        <v>43777</v>
      </c>
      <c r="V655" s="11" t="s">
        <v>68</v>
      </c>
      <c r="W655" s="11" t="s">
        <v>80</v>
      </c>
      <c r="Z655" s="11"/>
      <c r="AD655" s="11"/>
      <c r="AE655" s="1"/>
      <c r="AF655" s="11"/>
      <c r="AG655" s="11"/>
      <c r="AH655" s="11"/>
      <c r="AJ655" s="10" t="s">
        <v>157</v>
      </c>
      <c r="AK655" s="11">
        <v>10</v>
      </c>
      <c r="AL655" s="8" t="s">
        <v>58</v>
      </c>
    </row>
    <row r="656" spans="1:38" s="10" customFormat="1" x14ac:dyDescent="0.3">
      <c r="A656" s="8">
        <v>655</v>
      </c>
      <c r="B656" s="9">
        <v>43790.402511574073</v>
      </c>
      <c r="C656" s="10" t="s">
        <v>3186</v>
      </c>
      <c r="D656" s="11" t="s">
        <v>3187</v>
      </c>
      <c r="E656" s="11" t="s">
        <v>3188</v>
      </c>
      <c r="F656" s="11">
        <v>41</v>
      </c>
      <c r="G656" s="10" t="s">
        <v>127</v>
      </c>
      <c r="H656" s="10" t="s">
        <v>42</v>
      </c>
      <c r="I656" s="11">
        <v>57951881</v>
      </c>
      <c r="J656" s="10" t="s">
        <v>3189</v>
      </c>
      <c r="K656" s="10" t="s">
        <v>233</v>
      </c>
      <c r="L656" s="10" t="s">
        <v>162</v>
      </c>
      <c r="M656" s="10" t="s">
        <v>3190</v>
      </c>
      <c r="N656" t="s">
        <v>130</v>
      </c>
      <c r="O656" s="11">
        <v>57951881</v>
      </c>
      <c r="P656" s="11">
        <v>6</v>
      </c>
      <c r="Q656" s="10" t="s">
        <v>170</v>
      </c>
      <c r="R656" s="10" t="s">
        <v>49</v>
      </c>
      <c r="S656" s="10" t="s">
        <v>203</v>
      </c>
      <c r="T656" s="4">
        <v>43705</v>
      </c>
      <c r="U656" s="4">
        <v>43748</v>
      </c>
      <c r="V656" s="11" t="s">
        <v>134</v>
      </c>
      <c r="W656" s="11" t="s">
        <v>52</v>
      </c>
      <c r="X656" s="10" t="s">
        <v>89</v>
      </c>
      <c r="Y656" s="10" t="s">
        <v>3191</v>
      </c>
      <c r="Z656" s="11">
        <v>57951881</v>
      </c>
      <c r="AA656" s="10" t="s">
        <v>3192</v>
      </c>
      <c r="AB656" s="10" t="s">
        <v>55</v>
      </c>
      <c r="AC656" s="10" t="s">
        <v>706</v>
      </c>
      <c r="AD656" s="11" t="s">
        <v>52</v>
      </c>
      <c r="AE656" s="1">
        <v>4000</v>
      </c>
      <c r="AF656" s="11">
        <v>20</v>
      </c>
      <c r="AG656" s="11">
        <v>6</v>
      </c>
      <c r="AH656" s="11">
        <v>6</v>
      </c>
      <c r="AI656" s="10" t="s">
        <v>81</v>
      </c>
      <c r="AJ656"/>
      <c r="AK656" s="11">
        <v>8</v>
      </c>
      <c r="AL656" s="8" t="s">
        <v>58</v>
      </c>
    </row>
    <row r="657" spans="1:38" s="10" customFormat="1" x14ac:dyDescent="0.3">
      <c r="A657" s="8">
        <v>656</v>
      </c>
      <c r="B657" s="12">
        <v>43652.441655092596</v>
      </c>
      <c r="C657" t="s">
        <v>3193</v>
      </c>
      <c r="D657" s="8" t="s">
        <v>3194</v>
      </c>
      <c r="E657" s="8" t="s">
        <v>3195</v>
      </c>
      <c r="F657" s="8">
        <v>38</v>
      </c>
      <c r="G657" t="s">
        <v>127</v>
      </c>
      <c r="H657" t="s">
        <v>42</v>
      </c>
      <c r="I657" s="8">
        <v>87943739</v>
      </c>
      <c r="J657"/>
      <c r="K657"/>
      <c r="L657" s="10" t="s">
        <v>113</v>
      </c>
      <c r="M657" t="s">
        <v>3196</v>
      </c>
      <c r="N657" t="s">
        <v>130</v>
      </c>
      <c r="O657" s="8">
        <v>87788738</v>
      </c>
      <c r="P657" s="8">
        <v>11</v>
      </c>
      <c r="Q657" t="s">
        <v>65</v>
      </c>
      <c r="R657" t="s">
        <v>78</v>
      </c>
      <c r="S657" t="s">
        <v>2437</v>
      </c>
      <c r="T657" s="4">
        <v>43561</v>
      </c>
      <c r="U657" s="4">
        <v>43666</v>
      </c>
      <c r="V657" s="8" t="s">
        <v>134</v>
      </c>
      <c r="W657" s="8" t="s">
        <v>52</v>
      </c>
      <c r="X657" t="s">
        <v>212</v>
      </c>
      <c r="Y657" t="s">
        <v>3197</v>
      </c>
      <c r="Z657" s="8">
        <v>22774159</v>
      </c>
      <c r="AA657" t="s">
        <v>3198</v>
      </c>
      <c r="AB657" t="s">
        <v>1041</v>
      </c>
      <c r="AC657" s="10" t="s">
        <v>413</v>
      </c>
      <c r="AD657" s="8" t="s">
        <v>80</v>
      </c>
      <c r="AE657" s="2">
        <v>10000</v>
      </c>
      <c r="AF657" s="8">
        <v>3.9</v>
      </c>
      <c r="AG657" s="8">
        <v>5</v>
      </c>
      <c r="AH657" s="8">
        <v>8</v>
      </c>
      <c r="AI657" t="s">
        <v>91</v>
      </c>
      <c r="AJ657"/>
      <c r="AK657" s="8">
        <v>10</v>
      </c>
      <c r="AL657" s="8" t="s">
        <v>92</v>
      </c>
    </row>
    <row r="658" spans="1:38" s="10" customFormat="1" x14ac:dyDescent="0.3">
      <c r="A658" s="8">
        <v>657</v>
      </c>
      <c r="B658" s="9">
        <v>43778.60833333333</v>
      </c>
      <c r="C658" s="10" t="s">
        <v>3199</v>
      </c>
      <c r="D658" s="11" t="s">
        <v>3200</v>
      </c>
      <c r="E658" s="11" t="s">
        <v>3201</v>
      </c>
      <c r="F658" s="11">
        <v>40</v>
      </c>
      <c r="G658" s="10" t="s">
        <v>41</v>
      </c>
      <c r="H658" s="10" t="s">
        <v>119</v>
      </c>
      <c r="I658" s="11">
        <v>58065496</v>
      </c>
      <c r="J658" s="10" t="s">
        <v>3202</v>
      </c>
      <c r="K658" t="s">
        <v>64</v>
      </c>
      <c r="L658" t="s">
        <v>64</v>
      </c>
      <c r="M658" s="10" t="s">
        <v>3203</v>
      </c>
      <c r="N658" t="s">
        <v>186</v>
      </c>
      <c r="O658" s="11">
        <v>81716980</v>
      </c>
      <c r="P658" s="11">
        <v>5</v>
      </c>
      <c r="Q658" s="10" t="s">
        <v>48</v>
      </c>
      <c r="R658" s="10" t="s">
        <v>631</v>
      </c>
      <c r="S658" s="10" t="s">
        <v>171</v>
      </c>
      <c r="T658" s="4">
        <v>43686</v>
      </c>
      <c r="U658" s="4">
        <v>43827</v>
      </c>
      <c r="V658" s="11" t="s">
        <v>68</v>
      </c>
      <c r="W658" s="11" t="s">
        <v>80</v>
      </c>
      <c r="Z658" s="11"/>
      <c r="AD658" s="11"/>
      <c r="AE658" s="1"/>
      <c r="AF658" s="11"/>
      <c r="AG658" s="11"/>
      <c r="AH658" s="11"/>
      <c r="AJ658" s="10" t="s">
        <v>81</v>
      </c>
      <c r="AK658" s="11">
        <v>9</v>
      </c>
      <c r="AL658" s="8" t="s">
        <v>58</v>
      </c>
    </row>
    <row r="659" spans="1:38" s="10" customFormat="1" x14ac:dyDescent="0.3">
      <c r="A659" s="8">
        <v>658</v>
      </c>
      <c r="B659" s="9">
        <v>43749.470729166664</v>
      </c>
      <c r="C659" s="10" t="s">
        <v>3204</v>
      </c>
      <c r="D659" s="11" t="s">
        <v>3205</v>
      </c>
      <c r="E659" s="11" t="s">
        <v>3206</v>
      </c>
      <c r="F659" s="11">
        <v>20</v>
      </c>
      <c r="G659" s="10" t="s">
        <v>41</v>
      </c>
      <c r="H659" s="10" t="s">
        <v>119</v>
      </c>
      <c r="I659" s="11">
        <v>0</v>
      </c>
      <c r="J659" s="10" t="s">
        <v>3207</v>
      </c>
      <c r="K659" s="10" t="s">
        <v>780</v>
      </c>
      <c r="L659" s="10" t="s">
        <v>45</v>
      </c>
      <c r="M659" s="10" t="s">
        <v>3208</v>
      </c>
      <c r="N659" s="10" t="s">
        <v>47</v>
      </c>
      <c r="O659" s="11">
        <v>0</v>
      </c>
      <c r="P659" s="11">
        <v>11</v>
      </c>
      <c r="Q659" s="10" t="s">
        <v>65</v>
      </c>
      <c r="R659" s="10" t="s">
        <v>147</v>
      </c>
      <c r="S659" s="10" t="s">
        <v>560</v>
      </c>
      <c r="T659" s="4">
        <v>43622</v>
      </c>
      <c r="U659" s="4">
        <v>43734</v>
      </c>
      <c r="V659" s="11" t="s">
        <v>68</v>
      </c>
      <c r="W659" s="11" t="s">
        <v>80</v>
      </c>
      <c r="Z659" s="11"/>
      <c r="AD659" s="11"/>
      <c r="AE659" s="1"/>
      <c r="AF659" s="11"/>
      <c r="AG659" s="11"/>
      <c r="AH659" s="11"/>
      <c r="AJ659" s="10" t="s">
        <v>81</v>
      </c>
      <c r="AK659" s="11">
        <v>10</v>
      </c>
      <c r="AL659" s="8" t="s">
        <v>58</v>
      </c>
    </row>
    <row r="660" spans="1:38" s="10" customFormat="1" x14ac:dyDescent="0.3">
      <c r="A660" s="8">
        <v>659</v>
      </c>
      <c r="B660" s="12">
        <v>43642.4608912037</v>
      </c>
      <c r="C660" t="s">
        <v>3209</v>
      </c>
      <c r="D660" s="8" t="s">
        <v>3210</v>
      </c>
      <c r="E660" s="8" t="s">
        <v>3211</v>
      </c>
      <c r="F660" s="8">
        <v>49</v>
      </c>
      <c r="G660" t="s">
        <v>127</v>
      </c>
      <c r="H660" t="s">
        <v>119</v>
      </c>
      <c r="I660" s="8">
        <v>77733755</v>
      </c>
      <c r="J660"/>
      <c r="K660" t="s">
        <v>194</v>
      </c>
      <c r="L660" s="10" t="s">
        <v>195</v>
      </c>
      <c r="M660"/>
      <c r="N660" t="s">
        <v>90</v>
      </c>
      <c r="O660" s="8"/>
      <c r="P660" s="8">
        <v>5</v>
      </c>
      <c r="Q660" t="s">
        <v>48</v>
      </c>
      <c r="R660" t="s">
        <v>197</v>
      </c>
      <c r="S660" t="s">
        <v>191</v>
      </c>
      <c r="T660" s="4">
        <v>43537</v>
      </c>
      <c r="U660" s="4">
        <v>43643</v>
      </c>
      <c r="V660" s="8" t="s">
        <v>51</v>
      </c>
      <c r="W660" s="8" t="s">
        <v>80</v>
      </c>
      <c r="X660"/>
      <c r="Y660"/>
      <c r="Z660" s="8"/>
      <c r="AA660"/>
      <c r="AB660"/>
      <c r="AC660"/>
      <c r="AD660" s="8"/>
      <c r="AE660" s="2"/>
      <c r="AF660" s="8"/>
      <c r="AG660" s="8"/>
      <c r="AH660" s="8"/>
      <c r="AI660"/>
      <c r="AJ660" t="s">
        <v>81</v>
      </c>
      <c r="AK660" s="8">
        <v>10</v>
      </c>
      <c r="AL660" s="8" t="s">
        <v>92</v>
      </c>
    </row>
    <row r="661" spans="1:38" s="10" customFormat="1" x14ac:dyDescent="0.3">
      <c r="A661" s="8">
        <v>660</v>
      </c>
      <c r="B661" s="12">
        <v>43662.90960648148</v>
      </c>
      <c r="C661" t="s">
        <v>3212</v>
      </c>
      <c r="D661" s="8" t="s">
        <v>3213</v>
      </c>
      <c r="E661" s="8" t="s">
        <v>3214</v>
      </c>
      <c r="F661" s="8">
        <v>25</v>
      </c>
      <c r="G661" s="10" t="s">
        <v>143</v>
      </c>
      <c r="H661" t="s">
        <v>119</v>
      </c>
      <c r="I661" s="8">
        <v>82954969</v>
      </c>
      <c r="J661" t="s">
        <v>3215</v>
      </c>
      <c r="K661" t="s">
        <v>64</v>
      </c>
      <c r="L661" t="s">
        <v>64</v>
      </c>
      <c r="M661"/>
      <c r="N661" t="s">
        <v>90</v>
      </c>
      <c r="O661" s="8"/>
      <c r="P661" s="8">
        <v>7</v>
      </c>
      <c r="Q661" t="s">
        <v>65</v>
      </c>
      <c r="R661" t="s">
        <v>132</v>
      </c>
      <c r="S661" t="s">
        <v>171</v>
      </c>
      <c r="T661" s="4">
        <v>43542</v>
      </c>
      <c r="U661" s="4">
        <v>43603</v>
      </c>
      <c r="V661" s="8" t="s">
        <v>134</v>
      </c>
      <c r="W661" s="8" t="s">
        <v>80</v>
      </c>
      <c r="X661"/>
      <c r="Y661"/>
      <c r="Z661" s="8"/>
      <c r="AA661"/>
      <c r="AB661"/>
      <c r="AC661"/>
      <c r="AD661" s="8"/>
      <c r="AE661" s="2"/>
      <c r="AF661" s="8"/>
      <c r="AG661" s="8"/>
      <c r="AH661" s="8"/>
      <c r="AI661"/>
      <c r="AJ661" t="s">
        <v>108</v>
      </c>
      <c r="AK661" s="8">
        <v>8</v>
      </c>
      <c r="AL661" s="8" t="s">
        <v>92</v>
      </c>
    </row>
    <row r="662" spans="1:38" s="10" customFormat="1" x14ac:dyDescent="0.3">
      <c r="A662" s="8">
        <v>661</v>
      </c>
      <c r="B662" s="12">
        <v>43640.907824074071</v>
      </c>
      <c r="C662" t="s">
        <v>3216</v>
      </c>
      <c r="D662" s="8" t="s">
        <v>3217</v>
      </c>
      <c r="E662" s="8" t="s">
        <v>3218</v>
      </c>
      <c r="F662" s="8">
        <v>38</v>
      </c>
      <c r="G662" t="s">
        <v>127</v>
      </c>
      <c r="H662" t="s">
        <v>119</v>
      </c>
      <c r="I662" s="8">
        <v>89475902</v>
      </c>
      <c r="J662"/>
      <c r="K662"/>
      <c r="L662" s="10" t="s">
        <v>64</v>
      </c>
      <c r="M662" t="s">
        <v>3219</v>
      </c>
      <c r="N662" t="s">
        <v>130</v>
      </c>
      <c r="O662" s="8">
        <v>58825340</v>
      </c>
      <c r="P662" s="8">
        <v>11</v>
      </c>
      <c r="Q662" t="s">
        <v>65</v>
      </c>
      <c r="R662" t="s">
        <v>207</v>
      </c>
      <c r="S662" t="s">
        <v>218</v>
      </c>
      <c r="T662" s="4">
        <v>43578</v>
      </c>
      <c r="U662" s="4">
        <v>43630</v>
      </c>
      <c r="V662" s="8" t="s">
        <v>68</v>
      </c>
      <c r="W662" s="8" t="s">
        <v>80</v>
      </c>
      <c r="X662"/>
      <c r="Y662"/>
      <c r="Z662" s="8"/>
      <c r="AA662"/>
      <c r="AB662"/>
      <c r="AC662"/>
      <c r="AD662" s="8"/>
      <c r="AE662" s="2"/>
      <c r="AF662" s="8"/>
      <c r="AG662" s="8"/>
      <c r="AH662" s="8"/>
      <c r="AI662"/>
      <c r="AJ662" t="s">
        <v>81</v>
      </c>
      <c r="AK662" s="8">
        <v>10</v>
      </c>
      <c r="AL662" s="8" t="s">
        <v>92</v>
      </c>
    </row>
    <row r="663" spans="1:38" s="10" customFormat="1" x14ac:dyDescent="0.3">
      <c r="A663" s="8">
        <v>662</v>
      </c>
      <c r="B663" s="12">
        <v>43449</v>
      </c>
      <c r="C663" t="s">
        <v>3220</v>
      </c>
      <c r="D663" s="8" t="s">
        <v>3221</v>
      </c>
      <c r="E663" s="12">
        <v>36761</v>
      </c>
      <c r="F663" s="16">
        <v>18</v>
      </c>
      <c r="G663" t="s">
        <v>61</v>
      </c>
      <c r="H663" t="s">
        <v>119</v>
      </c>
      <c r="I663" s="17">
        <v>75555138</v>
      </c>
      <c r="J663" t="s">
        <v>3222</v>
      </c>
      <c r="K663" t="s">
        <v>64</v>
      </c>
      <c r="L663" t="s">
        <v>64</v>
      </c>
      <c r="M663"/>
      <c r="N663"/>
      <c r="O663" s="17">
        <v>86831031</v>
      </c>
      <c r="P663" s="8">
        <v>1</v>
      </c>
      <c r="Q663" t="s">
        <v>48</v>
      </c>
      <c r="R663" t="s">
        <v>190</v>
      </c>
      <c r="S663" t="s">
        <v>405</v>
      </c>
      <c r="T663" s="6">
        <v>43344</v>
      </c>
      <c r="U663" s="6">
        <v>43492</v>
      </c>
      <c r="V663" s="8" t="s">
        <v>51</v>
      </c>
      <c r="W663" s="8" t="s">
        <v>80</v>
      </c>
      <c r="X663"/>
      <c r="Y663"/>
      <c r="Z663" s="8"/>
      <c r="AA663"/>
      <c r="AB663"/>
      <c r="AC663"/>
      <c r="AD663" s="8"/>
      <c r="AE663" s="20"/>
      <c r="AF663" s="19"/>
      <c r="AG663" s="8"/>
      <c r="AH663" s="8"/>
      <c r="AI663"/>
      <c r="AJ663" t="s">
        <v>108</v>
      </c>
      <c r="AK663" s="8">
        <v>8</v>
      </c>
      <c r="AL663" s="8" t="s">
        <v>71</v>
      </c>
    </row>
    <row r="664" spans="1:38" s="10" customFormat="1" x14ac:dyDescent="0.3">
      <c r="A664" s="8">
        <v>663</v>
      </c>
      <c r="B664" s="9">
        <v>43748.508981481478</v>
      </c>
      <c r="C664" s="10" t="s">
        <v>3223</v>
      </c>
      <c r="D664" s="11" t="s">
        <v>3224</v>
      </c>
      <c r="E664" s="11" t="s">
        <v>3225</v>
      </c>
      <c r="F664" s="11">
        <v>15</v>
      </c>
      <c r="G664" s="10" t="s">
        <v>41</v>
      </c>
      <c r="H664" s="10" t="s">
        <v>119</v>
      </c>
      <c r="I664" s="11">
        <v>77343276</v>
      </c>
      <c r="J664" s="10" t="s">
        <v>3226</v>
      </c>
      <c r="K664" s="10" t="s">
        <v>361</v>
      </c>
      <c r="L664" s="10" t="s">
        <v>45</v>
      </c>
      <c r="M664" s="10" t="s">
        <v>3227</v>
      </c>
      <c r="N664" s="10" t="s">
        <v>47</v>
      </c>
      <c r="O664" s="11">
        <v>0</v>
      </c>
      <c r="P664" s="11">
        <v>6</v>
      </c>
      <c r="Q664" s="10" t="s">
        <v>170</v>
      </c>
      <c r="R664" s="10" t="s">
        <v>147</v>
      </c>
      <c r="S664" s="10" t="s">
        <v>148</v>
      </c>
      <c r="T664" s="4">
        <v>43620</v>
      </c>
      <c r="U664" s="4">
        <v>43734</v>
      </c>
      <c r="V664" s="11" t="s">
        <v>68</v>
      </c>
      <c r="W664" s="11" t="s">
        <v>80</v>
      </c>
      <c r="Z664" s="11"/>
      <c r="AD664" s="11"/>
      <c r="AE664" s="1"/>
      <c r="AF664" s="11"/>
      <c r="AG664" s="11"/>
      <c r="AH664" s="11"/>
      <c r="AJ664" s="10" t="s">
        <v>81</v>
      </c>
      <c r="AK664" s="11">
        <v>10</v>
      </c>
      <c r="AL664" s="8" t="s">
        <v>58</v>
      </c>
    </row>
    <row r="665" spans="1:38" s="10" customFormat="1" x14ac:dyDescent="0.3">
      <c r="A665" s="8">
        <v>664</v>
      </c>
      <c r="B665" s="12">
        <v>43652.427685185183</v>
      </c>
      <c r="C665" t="s">
        <v>3228</v>
      </c>
      <c r="D665" s="8" t="s">
        <v>3229</v>
      </c>
      <c r="E665" s="8" t="s">
        <v>3230</v>
      </c>
      <c r="F665" s="8">
        <v>20</v>
      </c>
      <c r="G665" t="s">
        <v>41</v>
      </c>
      <c r="H665" t="s">
        <v>42</v>
      </c>
      <c r="I665" s="8">
        <v>77057092</v>
      </c>
      <c r="J665" s="10" t="s">
        <v>3231</v>
      </c>
      <c r="K665" s="10" t="s">
        <v>104</v>
      </c>
      <c r="L665" s="10" t="s">
        <v>76</v>
      </c>
      <c r="M665" s="10" t="s">
        <v>3232</v>
      </c>
      <c r="N665" s="10" t="s">
        <v>47</v>
      </c>
      <c r="O665" s="11" t="s">
        <v>3233</v>
      </c>
      <c r="P665" s="11">
        <v>11</v>
      </c>
      <c r="Q665" s="10" t="s">
        <v>65</v>
      </c>
      <c r="R665" t="s">
        <v>78</v>
      </c>
      <c r="S665" t="s">
        <v>67</v>
      </c>
      <c r="T665" s="4">
        <v>43561</v>
      </c>
      <c r="U665" s="4">
        <v>43666</v>
      </c>
      <c r="V665" s="8" t="s">
        <v>68</v>
      </c>
      <c r="W665" s="8" t="s">
        <v>52</v>
      </c>
      <c r="X665" t="s">
        <v>212</v>
      </c>
      <c r="Y665" t="s">
        <v>3234</v>
      </c>
      <c r="Z665" s="8">
        <v>81174903</v>
      </c>
      <c r="AA665" t="s">
        <v>3235</v>
      </c>
      <c r="AB665" t="s">
        <v>391</v>
      </c>
      <c r="AC665" t="s">
        <v>3236</v>
      </c>
      <c r="AD665" s="8" t="s">
        <v>80</v>
      </c>
      <c r="AE665" s="2">
        <v>4000</v>
      </c>
      <c r="AF665" s="8">
        <v>2</v>
      </c>
      <c r="AG665" s="8">
        <v>6</v>
      </c>
      <c r="AH665" s="8">
        <v>12</v>
      </c>
      <c r="AI665" s="10" t="s">
        <v>296</v>
      </c>
      <c r="AJ665"/>
      <c r="AK665" s="8">
        <v>8</v>
      </c>
      <c r="AL665" s="8" t="s">
        <v>92</v>
      </c>
    </row>
    <row r="666" spans="1:38" s="10" customFormat="1" x14ac:dyDescent="0.3">
      <c r="A666" s="8">
        <v>665</v>
      </c>
      <c r="B666" s="12">
        <v>43652.451620370368</v>
      </c>
      <c r="C666" t="s">
        <v>3237</v>
      </c>
      <c r="D666" s="8" t="s">
        <v>3238</v>
      </c>
      <c r="E666" s="8" t="s">
        <v>3239</v>
      </c>
      <c r="F666" s="8">
        <v>19</v>
      </c>
      <c r="G666" t="s">
        <v>41</v>
      </c>
      <c r="H666" t="s">
        <v>42</v>
      </c>
      <c r="I666" s="8">
        <v>81974295</v>
      </c>
      <c r="J666"/>
      <c r="K666"/>
      <c r="L666" s="10" t="s">
        <v>113</v>
      </c>
      <c r="M666" t="s">
        <v>3240</v>
      </c>
      <c r="N666" s="10" t="s">
        <v>47</v>
      </c>
      <c r="O666" s="8">
        <v>87773182</v>
      </c>
      <c r="P666" s="8">
        <v>11</v>
      </c>
      <c r="Q666" t="s">
        <v>65</v>
      </c>
      <c r="R666" t="s">
        <v>78</v>
      </c>
      <c r="S666" t="s">
        <v>2437</v>
      </c>
      <c r="T666" s="4">
        <v>43561</v>
      </c>
      <c r="U666" s="4">
        <v>43666</v>
      </c>
      <c r="V666" s="8" t="s">
        <v>68</v>
      </c>
      <c r="W666" s="8" t="s">
        <v>80</v>
      </c>
      <c r="X666"/>
      <c r="Y666"/>
      <c r="Z666" s="8"/>
      <c r="AA666"/>
      <c r="AB666"/>
      <c r="AC666"/>
      <c r="AD666" s="8"/>
      <c r="AE666" s="2"/>
      <c r="AF666" s="8"/>
      <c r="AG666" s="8"/>
      <c r="AH666" s="8"/>
      <c r="AI666"/>
      <c r="AJ666" t="s">
        <v>81</v>
      </c>
      <c r="AK666" s="8">
        <v>10</v>
      </c>
      <c r="AL666" s="8" t="s">
        <v>92</v>
      </c>
    </row>
    <row r="667" spans="1:38" s="10" customFormat="1" x14ac:dyDescent="0.3">
      <c r="A667" s="8">
        <v>666</v>
      </c>
      <c r="B667" s="9">
        <v>43790.43650462963</v>
      </c>
      <c r="C667" s="10" t="s">
        <v>3241</v>
      </c>
      <c r="D667" s="11" t="s">
        <v>3242</v>
      </c>
      <c r="E667" s="11" t="s">
        <v>3243</v>
      </c>
      <c r="F667" s="11">
        <v>42</v>
      </c>
      <c r="G667" s="10" t="s">
        <v>127</v>
      </c>
      <c r="H667" s="10" t="s">
        <v>42</v>
      </c>
      <c r="I667" s="11">
        <v>87187205</v>
      </c>
      <c r="J667" s="10" t="s">
        <v>3244</v>
      </c>
      <c r="K667" s="10" t="s">
        <v>233</v>
      </c>
      <c r="L667" s="10" t="s">
        <v>162</v>
      </c>
      <c r="M667" s="10" t="s">
        <v>3245</v>
      </c>
      <c r="N667" t="s">
        <v>130</v>
      </c>
      <c r="O667" s="11">
        <v>57299916</v>
      </c>
      <c r="P667" s="11">
        <v>12</v>
      </c>
      <c r="Q667" s="10" t="s">
        <v>106</v>
      </c>
      <c r="R667" s="10" t="s">
        <v>49</v>
      </c>
      <c r="S667" s="10" t="s">
        <v>203</v>
      </c>
      <c r="T667" s="4">
        <v>43705</v>
      </c>
      <c r="U667" s="4">
        <v>43748</v>
      </c>
      <c r="V667" s="11" t="s">
        <v>68</v>
      </c>
      <c r="W667" s="11" t="s">
        <v>52</v>
      </c>
      <c r="X667" t="s">
        <v>212</v>
      </c>
      <c r="Y667" s="10" t="s">
        <v>3246</v>
      </c>
      <c r="Z667" s="11">
        <v>83555110</v>
      </c>
      <c r="AA667" s="10" t="s">
        <v>3247</v>
      </c>
      <c r="AB667" s="10" t="s">
        <v>55</v>
      </c>
      <c r="AC667" s="10" t="s">
        <v>56</v>
      </c>
      <c r="AD667" s="11" t="s">
        <v>80</v>
      </c>
      <c r="AE667" s="1">
        <v>13480</v>
      </c>
      <c r="AF667" s="11">
        <v>9</v>
      </c>
      <c r="AG667" s="11">
        <v>5</v>
      </c>
      <c r="AH667" s="11">
        <v>8</v>
      </c>
      <c r="AI667" s="10" t="s">
        <v>57</v>
      </c>
      <c r="AK667" s="11">
        <v>10</v>
      </c>
      <c r="AL667" s="8" t="s">
        <v>58</v>
      </c>
    </row>
    <row r="668" spans="1:38" s="10" customFormat="1" x14ac:dyDescent="0.3">
      <c r="A668" s="8">
        <v>667</v>
      </c>
      <c r="B668" s="9">
        <v>43773.38244212963</v>
      </c>
      <c r="C668" s="10" t="s">
        <v>3248</v>
      </c>
      <c r="D668" s="11" t="s">
        <v>3249</v>
      </c>
      <c r="E668" s="11" t="s">
        <v>3250</v>
      </c>
      <c r="F668" s="11">
        <v>20</v>
      </c>
      <c r="G668" s="10" t="s">
        <v>41</v>
      </c>
      <c r="H668" s="10" t="s">
        <v>119</v>
      </c>
      <c r="I668" s="11">
        <v>87288330</v>
      </c>
      <c r="J668" s="10" t="s">
        <v>3251</v>
      </c>
      <c r="K668" s="10" t="s">
        <v>194</v>
      </c>
      <c r="L668" s="10" t="s">
        <v>195</v>
      </c>
      <c r="M668" s="10" t="s">
        <v>3252</v>
      </c>
      <c r="N668" s="10" t="s">
        <v>425</v>
      </c>
      <c r="O668" s="11">
        <v>87598966</v>
      </c>
      <c r="P668" s="11">
        <v>12</v>
      </c>
      <c r="Q668" s="10" t="s">
        <v>106</v>
      </c>
      <c r="R668" s="10" t="s">
        <v>197</v>
      </c>
      <c r="S668" t="s">
        <v>133</v>
      </c>
      <c r="T668" s="4">
        <v>43717</v>
      </c>
      <c r="U668" s="4">
        <v>43796</v>
      </c>
      <c r="V668" s="11" t="s">
        <v>51</v>
      </c>
      <c r="W668" s="11" t="s">
        <v>80</v>
      </c>
      <c r="Z668" s="11"/>
      <c r="AD668" s="11"/>
      <c r="AE668" s="1"/>
      <c r="AF668" s="11"/>
      <c r="AG668" s="11"/>
      <c r="AH668" s="11"/>
      <c r="AJ668" s="10" t="s">
        <v>157</v>
      </c>
      <c r="AK668" s="11">
        <v>10</v>
      </c>
      <c r="AL668" s="8" t="s">
        <v>58</v>
      </c>
    </row>
    <row r="669" spans="1:38" s="10" customFormat="1" x14ac:dyDescent="0.3">
      <c r="A669" s="8">
        <v>668</v>
      </c>
      <c r="B669" s="9">
        <v>43776.638796296298</v>
      </c>
      <c r="C669" s="10" t="s">
        <v>3253</v>
      </c>
      <c r="D669" s="11" t="s">
        <v>3254</v>
      </c>
      <c r="E669" s="11" t="s">
        <v>3255</v>
      </c>
      <c r="F669" s="11">
        <v>19</v>
      </c>
      <c r="G669" s="10" t="s">
        <v>41</v>
      </c>
      <c r="H669" s="10" t="s">
        <v>119</v>
      </c>
      <c r="I669" s="11">
        <v>82498583</v>
      </c>
      <c r="J669" s="10" t="s">
        <v>3256</v>
      </c>
      <c r="K669" s="10" t="s">
        <v>138</v>
      </c>
      <c r="L669" s="10" t="s">
        <v>138</v>
      </c>
      <c r="M669" s="10" t="s">
        <v>3257</v>
      </c>
      <c r="N669" s="10" t="s">
        <v>47</v>
      </c>
      <c r="O669" s="11">
        <v>82498583</v>
      </c>
      <c r="P669" s="11">
        <v>11</v>
      </c>
      <c r="Q669" s="10" t="s">
        <v>65</v>
      </c>
      <c r="R669" s="10" t="s">
        <v>87</v>
      </c>
      <c r="S669" t="s">
        <v>133</v>
      </c>
      <c r="T669" s="4">
        <v>43755</v>
      </c>
      <c r="U669" s="4">
        <v>43861</v>
      </c>
      <c r="V669" s="11" t="s">
        <v>51</v>
      </c>
      <c r="W669" s="11" t="s">
        <v>80</v>
      </c>
      <c r="Z669" s="11"/>
      <c r="AD669" s="11"/>
      <c r="AE669" s="1"/>
      <c r="AF669" s="11"/>
      <c r="AG669" s="11"/>
      <c r="AH669" s="11"/>
      <c r="AJ669" s="10" t="s">
        <v>157</v>
      </c>
      <c r="AK669" s="11">
        <v>10</v>
      </c>
      <c r="AL669" s="8" t="s">
        <v>58</v>
      </c>
    </row>
    <row r="670" spans="1:38" s="10" customFormat="1" x14ac:dyDescent="0.3">
      <c r="A670" s="8">
        <v>669</v>
      </c>
      <c r="B670" s="9">
        <v>43768.423090277778</v>
      </c>
      <c r="C670" s="10" t="s">
        <v>3258</v>
      </c>
      <c r="D670" s="11" t="s">
        <v>3259</v>
      </c>
      <c r="E670" s="11" t="s">
        <v>3260</v>
      </c>
      <c r="F670" s="11">
        <v>24</v>
      </c>
      <c r="G670" s="10" t="s">
        <v>143</v>
      </c>
      <c r="H670" s="10" t="s">
        <v>119</v>
      </c>
      <c r="I670" s="11">
        <v>75573305</v>
      </c>
      <c r="J670" s="10" t="s">
        <v>3261</v>
      </c>
      <c r="K670" t="s">
        <v>64</v>
      </c>
      <c r="L670" t="s">
        <v>64</v>
      </c>
      <c r="M670" s="10" t="s">
        <v>3262</v>
      </c>
      <c r="N670" t="s">
        <v>130</v>
      </c>
      <c r="O670" s="11"/>
      <c r="P670" s="11">
        <v>11</v>
      </c>
      <c r="Q670" s="10" t="s">
        <v>65</v>
      </c>
      <c r="R670" s="10" t="s">
        <v>311</v>
      </c>
      <c r="S670" s="10" t="s">
        <v>312</v>
      </c>
      <c r="T670" s="4">
        <v>43726</v>
      </c>
      <c r="U670" s="4">
        <v>43789</v>
      </c>
      <c r="V670" s="11" t="s">
        <v>134</v>
      </c>
      <c r="W670" s="11" t="s">
        <v>80</v>
      </c>
      <c r="Z670" s="11"/>
      <c r="AD670" s="11"/>
      <c r="AE670" s="1"/>
      <c r="AF670" s="11"/>
      <c r="AG670" s="11"/>
      <c r="AH670" s="11"/>
      <c r="AJ670" s="10" t="s">
        <v>1390</v>
      </c>
      <c r="AK670" s="11">
        <v>9</v>
      </c>
      <c r="AL670" s="8" t="s">
        <v>58</v>
      </c>
    </row>
    <row r="671" spans="1:38" s="10" customFormat="1" x14ac:dyDescent="0.3">
      <c r="A671" s="8">
        <v>670</v>
      </c>
      <c r="B671" s="12">
        <v>43664.567916666667</v>
      </c>
      <c r="C671" t="s">
        <v>3263</v>
      </c>
      <c r="D671" s="8" t="s">
        <v>3264</v>
      </c>
      <c r="E671" s="8" t="s">
        <v>3265</v>
      </c>
      <c r="F671" s="8">
        <v>20</v>
      </c>
      <c r="G671" t="s">
        <v>41</v>
      </c>
      <c r="H671" t="s">
        <v>119</v>
      </c>
      <c r="I671" s="8">
        <v>86145211</v>
      </c>
      <c r="J671" t="s">
        <v>3266</v>
      </c>
      <c r="K671" t="s">
        <v>485</v>
      </c>
      <c r="L671" t="s">
        <v>162</v>
      </c>
      <c r="M671" t="s">
        <v>3267</v>
      </c>
      <c r="N671" s="10" t="s">
        <v>47</v>
      </c>
      <c r="O671" s="8">
        <v>84915610</v>
      </c>
      <c r="P671" s="8">
        <v>2</v>
      </c>
      <c r="Q671" t="s">
        <v>48</v>
      </c>
      <c r="R671" t="s">
        <v>87</v>
      </c>
      <c r="S671" t="s">
        <v>88</v>
      </c>
      <c r="T671" s="4">
        <v>43594</v>
      </c>
      <c r="U671" s="4">
        <v>43706</v>
      </c>
      <c r="V671" s="8" t="s">
        <v>51</v>
      </c>
      <c r="W671" s="8" t="s">
        <v>52</v>
      </c>
      <c r="X671" s="10" t="s">
        <v>89</v>
      </c>
      <c r="Y671" t="s">
        <v>186</v>
      </c>
      <c r="Z671" s="8">
        <v>57704575</v>
      </c>
      <c r="AA671" t="s">
        <v>3268</v>
      </c>
      <c r="AB671" t="s">
        <v>506</v>
      </c>
      <c r="AC671" s="10" t="s">
        <v>507</v>
      </c>
      <c r="AD671" s="8" t="s">
        <v>80</v>
      </c>
      <c r="AE671" s="2">
        <v>1000</v>
      </c>
      <c r="AF671" s="8">
        <v>1</v>
      </c>
      <c r="AG671" s="8">
        <v>5</v>
      </c>
      <c r="AH671" s="8">
        <v>7</v>
      </c>
      <c r="AI671" t="s">
        <v>57</v>
      </c>
      <c r="AJ671"/>
      <c r="AK671" s="8">
        <v>10</v>
      </c>
      <c r="AL671" s="8" t="s">
        <v>92</v>
      </c>
    </row>
    <row r="672" spans="1:38" s="10" customFormat="1" x14ac:dyDescent="0.3">
      <c r="A672" s="8">
        <v>671</v>
      </c>
      <c r="B672" s="9">
        <v>43764.473645833335</v>
      </c>
      <c r="C672" s="10" t="s">
        <v>3269</v>
      </c>
      <c r="D672" s="11" t="s">
        <v>3270</v>
      </c>
      <c r="E672" s="11" t="s">
        <v>3271</v>
      </c>
      <c r="F672" s="11">
        <v>18</v>
      </c>
      <c r="G672" s="10" t="s">
        <v>41</v>
      </c>
      <c r="H672" s="10" t="s">
        <v>42</v>
      </c>
      <c r="I672" s="11">
        <v>76008487</v>
      </c>
      <c r="J672" s="10" t="s">
        <v>3272</v>
      </c>
      <c r="K672" t="s">
        <v>113</v>
      </c>
      <c r="L672" t="s">
        <v>113</v>
      </c>
      <c r="M672" s="10" t="s">
        <v>3273</v>
      </c>
      <c r="N672" s="10" t="s">
        <v>47</v>
      </c>
      <c r="O672" s="11">
        <v>81745421</v>
      </c>
      <c r="P672" s="11">
        <v>11</v>
      </c>
      <c r="Q672" s="10" t="s">
        <v>65</v>
      </c>
      <c r="R672" s="10" t="s">
        <v>78</v>
      </c>
      <c r="S672" s="10" t="s">
        <v>317</v>
      </c>
      <c r="T672" s="4">
        <v>43687</v>
      </c>
      <c r="U672" s="4">
        <v>43799</v>
      </c>
      <c r="V672" s="11" t="s">
        <v>51</v>
      </c>
      <c r="W672" s="11" t="s">
        <v>80</v>
      </c>
      <c r="Z672" s="11"/>
      <c r="AD672" s="11"/>
      <c r="AE672" s="1"/>
      <c r="AF672" s="11"/>
      <c r="AG672" s="11"/>
      <c r="AH672" s="11"/>
      <c r="AJ672" s="10" t="s">
        <v>1390</v>
      </c>
      <c r="AK672" s="11">
        <v>8</v>
      </c>
      <c r="AL672" s="8" t="s">
        <v>58</v>
      </c>
    </row>
    <row r="673" spans="1:38" s="10" customFormat="1" x14ac:dyDescent="0.3">
      <c r="A673" s="8">
        <v>672</v>
      </c>
      <c r="B673" s="12">
        <v>43652.46533564815</v>
      </c>
      <c r="C673" t="s">
        <v>3274</v>
      </c>
      <c r="D673" s="8" t="s">
        <v>3275</v>
      </c>
      <c r="E673" s="8" t="s">
        <v>3276</v>
      </c>
      <c r="F673" s="8">
        <v>21</v>
      </c>
      <c r="G673" t="s">
        <v>41</v>
      </c>
      <c r="H673" t="s">
        <v>42</v>
      </c>
      <c r="I673" s="8">
        <v>84896850</v>
      </c>
      <c r="J673"/>
      <c r="K673"/>
      <c r="L673" s="10" t="s">
        <v>113</v>
      </c>
      <c r="M673" t="s">
        <v>3277</v>
      </c>
      <c r="N673" s="10" t="s">
        <v>47</v>
      </c>
      <c r="O673" s="8">
        <v>81125903</v>
      </c>
      <c r="P673" s="8">
        <v>12</v>
      </c>
      <c r="Q673" s="10" t="s">
        <v>106</v>
      </c>
      <c r="R673" t="s">
        <v>78</v>
      </c>
      <c r="S673" s="10" t="s">
        <v>152</v>
      </c>
      <c r="T673" s="4">
        <v>43561</v>
      </c>
      <c r="U673" s="4">
        <v>43666</v>
      </c>
      <c r="V673" s="8" t="s">
        <v>51</v>
      </c>
      <c r="W673" s="8" t="s">
        <v>52</v>
      </c>
      <c r="X673" t="s">
        <v>212</v>
      </c>
      <c r="Y673" t="s">
        <v>3278</v>
      </c>
      <c r="Z673" s="8"/>
      <c r="AA673" t="s">
        <v>3279</v>
      </c>
      <c r="AB673" t="s">
        <v>641</v>
      </c>
      <c r="AC673" s="10" t="s">
        <v>2684</v>
      </c>
      <c r="AD673" s="8" t="s">
        <v>80</v>
      </c>
      <c r="AE673" s="2">
        <v>2500</v>
      </c>
      <c r="AF673" s="8">
        <v>1</v>
      </c>
      <c r="AG673" s="8">
        <v>5</v>
      </c>
      <c r="AH673" s="8">
        <v>8</v>
      </c>
      <c r="AI673" t="s">
        <v>57</v>
      </c>
      <c r="AJ673"/>
      <c r="AK673" s="8">
        <v>10</v>
      </c>
      <c r="AL673" s="8" t="s">
        <v>92</v>
      </c>
    </row>
    <row r="674" spans="1:38" s="10" customFormat="1" x14ac:dyDescent="0.3">
      <c r="A674" s="8">
        <v>673</v>
      </c>
      <c r="B674" s="9">
        <v>43787.413819444446</v>
      </c>
      <c r="C674" s="10" t="s">
        <v>3280</v>
      </c>
      <c r="D674" s="11" t="s">
        <v>3281</v>
      </c>
      <c r="E674" s="11" t="s">
        <v>1914</v>
      </c>
      <c r="F674" s="11">
        <v>17</v>
      </c>
      <c r="G674" s="10" t="s">
        <v>41</v>
      </c>
      <c r="H674" s="10" t="s">
        <v>42</v>
      </c>
      <c r="I674" s="11">
        <v>75305945</v>
      </c>
      <c r="J674" s="10" t="s">
        <v>3282</v>
      </c>
      <c r="K674" t="s">
        <v>64</v>
      </c>
      <c r="L674" t="s">
        <v>64</v>
      </c>
      <c r="M674" s="10" t="s">
        <v>3283</v>
      </c>
      <c r="N674" s="10" t="s">
        <v>47</v>
      </c>
      <c r="O674" s="11">
        <v>75305945</v>
      </c>
      <c r="P674" s="11">
        <v>10</v>
      </c>
      <c r="Q674" s="10" t="s">
        <v>65</v>
      </c>
      <c r="R674" s="10" t="s">
        <v>132</v>
      </c>
      <c r="S674" s="10" t="s">
        <v>291</v>
      </c>
      <c r="T674" s="4">
        <v>43739</v>
      </c>
      <c r="U674" s="4">
        <v>43809</v>
      </c>
      <c r="V674" s="11" t="s">
        <v>68</v>
      </c>
      <c r="W674" s="11" t="s">
        <v>80</v>
      </c>
      <c r="Z674" s="11"/>
      <c r="AD674" s="11"/>
      <c r="AE674" s="1"/>
      <c r="AF674" s="11"/>
      <c r="AG674" s="11"/>
      <c r="AH674" s="11"/>
      <c r="AJ674" s="10" t="s">
        <v>81</v>
      </c>
      <c r="AK674" s="11">
        <v>10</v>
      </c>
      <c r="AL674" s="8" t="s">
        <v>58</v>
      </c>
    </row>
    <row r="675" spans="1:38" s="10" customFormat="1" x14ac:dyDescent="0.3">
      <c r="A675" s="8">
        <v>674</v>
      </c>
      <c r="B675" s="9">
        <v>43765.639953703707</v>
      </c>
      <c r="C675" s="10" t="s">
        <v>3284</v>
      </c>
      <c r="D675" s="11" t="s">
        <v>3285</v>
      </c>
      <c r="E675" s="11" t="s">
        <v>3286</v>
      </c>
      <c r="F675" s="11">
        <v>19</v>
      </c>
      <c r="G675" s="10" t="s">
        <v>41</v>
      </c>
      <c r="H675" s="10" t="s">
        <v>42</v>
      </c>
      <c r="I675" s="11">
        <v>86008100</v>
      </c>
      <c r="J675" s="10" t="s">
        <v>3287</v>
      </c>
      <c r="K675" t="s">
        <v>104</v>
      </c>
      <c r="L675" s="10" t="s">
        <v>76</v>
      </c>
      <c r="M675" s="10" t="s">
        <v>3288</v>
      </c>
      <c r="N675" s="10" t="s">
        <v>47</v>
      </c>
      <c r="O675" s="11">
        <v>86008100</v>
      </c>
      <c r="P675" s="11">
        <v>9</v>
      </c>
      <c r="Q675" s="10" t="s">
        <v>65</v>
      </c>
      <c r="R675" s="10" t="s">
        <v>78</v>
      </c>
      <c r="S675" s="10" t="s">
        <v>638</v>
      </c>
      <c r="T675" s="4">
        <v>43688</v>
      </c>
      <c r="U675" s="4">
        <v>43800</v>
      </c>
      <c r="V675" s="11" t="s">
        <v>68</v>
      </c>
      <c r="W675" s="11" t="s">
        <v>80</v>
      </c>
      <c r="Z675" s="11"/>
      <c r="AD675" s="11"/>
      <c r="AE675" s="1"/>
      <c r="AF675" s="11"/>
      <c r="AG675" s="11"/>
      <c r="AH675" s="11"/>
      <c r="AJ675" s="10" t="s">
        <v>108</v>
      </c>
      <c r="AK675" s="11">
        <v>10</v>
      </c>
      <c r="AL675" s="8" t="s">
        <v>58</v>
      </c>
    </row>
    <row r="676" spans="1:38" s="10" customFormat="1" x14ac:dyDescent="0.3">
      <c r="A676" s="8">
        <v>675</v>
      </c>
      <c r="B676" s="9">
        <v>43752.48704861111</v>
      </c>
      <c r="C676" s="10" t="s">
        <v>3289</v>
      </c>
      <c r="D676" s="11" t="s">
        <v>3290</v>
      </c>
      <c r="E676" s="11" t="s">
        <v>3291</v>
      </c>
      <c r="F676" s="11">
        <v>19</v>
      </c>
      <c r="G676" s="10" t="s">
        <v>41</v>
      </c>
      <c r="H676" s="10" t="s">
        <v>42</v>
      </c>
      <c r="I676" s="11">
        <v>76117761</v>
      </c>
      <c r="J676" s="10" t="s">
        <v>3292</v>
      </c>
      <c r="K676" t="s">
        <v>64</v>
      </c>
      <c r="L676" t="s">
        <v>64</v>
      </c>
      <c r="M676" s="10" t="s">
        <v>3293</v>
      </c>
      <c r="N676" s="10" t="s">
        <v>47</v>
      </c>
      <c r="O676" s="11">
        <v>83247940</v>
      </c>
      <c r="P676" s="11">
        <v>2</v>
      </c>
      <c r="Q676" s="10" t="s">
        <v>48</v>
      </c>
      <c r="R676" s="10" t="s">
        <v>190</v>
      </c>
      <c r="S676" s="10" t="s">
        <v>291</v>
      </c>
      <c r="T676" s="4">
        <v>43654</v>
      </c>
      <c r="U676" s="4">
        <v>43789</v>
      </c>
      <c r="V676" s="11" t="s">
        <v>68</v>
      </c>
      <c r="W676" s="11" t="s">
        <v>80</v>
      </c>
      <c r="Z676" s="11"/>
      <c r="AD676" s="11"/>
      <c r="AE676" s="1"/>
      <c r="AF676" s="11"/>
      <c r="AG676" s="11"/>
      <c r="AH676" s="11"/>
      <c r="AJ676" s="10" t="s">
        <v>157</v>
      </c>
      <c r="AK676" s="11">
        <v>9</v>
      </c>
      <c r="AL676" s="8" t="s">
        <v>58</v>
      </c>
    </row>
    <row r="677" spans="1:38" s="10" customFormat="1" x14ac:dyDescent="0.3">
      <c r="A677" s="8">
        <v>676</v>
      </c>
      <c r="B677" s="12">
        <v>43661.959837962961</v>
      </c>
      <c r="C677" t="s">
        <v>3294</v>
      </c>
      <c r="D677" s="8" t="s">
        <v>3295</v>
      </c>
      <c r="E677" s="8" t="s">
        <v>3296</v>
      </c>
      <c r="F677" s="8">
        <v>46</v>
      </c>
      <c r="G677" t="s">
        <v>127</v>
      </c>
      <c r="H677" t="s">
        <v>119</v>
      </c>
      <c r="I677" s="8" t="s">
        <v>3297</v>
      </c>
      <c r="J677"/>
      <c r="K677" t="s">
        <v>194</v>
      </c>
      <c r="L677" s="10" t="s">
        <v>195</v>
      </c>
      <c r="M677"/>
      <c r="N677" t="s">
        <v>90</v>
      </c>
      <c r="O677" s="8"/>
      <c r="P677" s="8">
        <v>1</v>
      </c>
      <c r="Q677" t="s">
        <v>90</v>
      </c>
      <c r="R677" t="s">
        <v>197</v>
      </c>
      <c r="S677" t="s">
        <v>191</v>
      </c>
      <c r="T677" s="4">
        <v>43537</v>
      </c>
      <c r="U677" s="4">
        <v>43643</v>
      </c>
      <c r="V677" s="8" t="s">
        <v>68</v>
      </c>
      <c r="W677" s="8" t="s">
        <v>80</v>
      </c>
      <c r="X677"/>
      <c r="Y677"/>
      <c r="Z677" s="8"/>
      <c r="AA677"/>
      <c r="AB677"/>
      <c r="AC677"/>
      <c r="AD677" s="8"/>
      <c r="AE677" s="2"/>
      <c r="AF677" s="8"/>
      <c r="AG677" s="8"/>
      <c r="AH677" s="8"/>
      <c r="AI677"/>
      <c r="AJ677" t="s">
        <v>81</v>
      </c>
      <c r="AK677" s="8">
        <v>10</v>
      </c>
      <c r="AL677" s="8" t="s">
        <v>92</v>
      </c>
    </row>
    <row r="678" spans="1:38" s="10" customFormat="1" x14ac:dyDescent="0.3">
      <c r="A678" s="8">
        <v>677</v>
      </c>
      <c r="B678" s="9">
        <v>43776.611122685186</v>
      </c>
      <c r="C678" s="10" t="s">
        <v>3298</v>
      </c>
      <c r="D678" s="11" t="s">
        <v>3299</v>
      </c>
      <c r="E678" s="11" t="s">
        <v>3300</v>
      </c>
      <c r="F678" s="11">
        <v>19</v>
      </c>
      <c r="G678" s="10" t="s">
        <v>41</v>
      </c>
      <c r="H678" s="10" t="s">
        <v>42</v>
      </c>
      <c r="I678" s="11">
        <v>8454472</v>
      </c>
      <c r="J678" s="10" t="s">
        <v>3301</v>
      </c>
      <c r="K678" s="10" t="s">
        <v>44</v>
      </c>
      <c r="L678" s="10" t="s">
        <v>45</v>
      </c>
      <c r="M678" s="10" t="s">
        <v>3302</v>
      </c>
      <c r="N678" s="10" t="s">
        <v>47</v>
      </c>
      <c r="O678" s="11">
        <v>84147432</v>
      </c>
      <c r="P678" s="11">
        <v>12</v>
      </c>
      <c r="Q678" s="10" t="s">
        <v>106</v>
      </c>
      <c r="R678" s="10" t="s">
        <v>87</v>
      </c>
      <c r="S678" s="10" t="s">
        <v>164</v>
      </c>
      <c r="T678" s="4">
        <v>43757</v>
      </c>
      <c r="U678" s="4">
        <v>43861</v>
      </c>
      <c r="V678" s="11" t="s">
        <v>68</v>
      </c>
      <c r="W678" s="11" t="s">
        <v>80</v>
      </c>
      <c r="Z678" s="11"/>
      <c r="AD678" s="11"/>
      <c r="AE678" s="1"/>
      <c r="AF678" s="11"/>
      <c r="AG678" s="11"/>
      <c r="AH678" s="11"/>
      <c r="AJ678" s="10" t="s">
        <v>296</v>
      </c>
      <c r="AK678" s="11">
        <v>10</v>
      </c>
      <c r="AL678" s="8" t="s">
        <v>58</v>
      </c>
    </row>
    <row r="679" spans="1:38" s="10" customFormat="1" x14ac:dyDescent="0.3">
      <c r="A679" s="8">
        <v>678</v>
      </c>
      <c r="B679" s="9">
        <v>43748.49359953704</v>
      </c>
      <c r="C679" s="10" t="s">
        <v>3303</v>
      </c>
      <c r="D679" s="11" t="s">
        <v>3304</v>
      </c>
      <c r="E679" s="11" t="s">
        <v>3305</v>
      </c>
      <c r="F679" s="11">
        <v>16</v>
      </c>
      <c r="G679" s="10" t="s">
        <v>41</v>
      </c>
      <c r="H679" s="10" t="s">
        <v>119</v>
      </c>
      <c r="I679" s="11">
        <v>82490963</v>
      </c>
      <c r="J679" s="10" t="s">
        <v>3306</v>
      </c>
      <c r="K679" s="10" t="s">
        <v>361</v>
      </c>
      <c r="L679" s="10" t="s">
        <v>45</v>
      </c>
      <c r="M679" s="10" t="s">
        <v>3307</v>
      </c>
      <c r="N679" s="10" t="s">
        <v>47</v>
      </c>
      <c r="O679" s="11">
        <v>0</v>
      </c>
      <c r="P679" s="11">
        <v>8</v>
      </c>
      <c r="Q679" s="10" t="s">
        <v>65</v>
      </c>
      <c r="R679" s="10" t="s">
        <v>147</v>
      </c>
      <c r="S679" s="10" t="s">
        <v>148</v>
      </c>
      <c r="T679" s="4">
        <v>43620</v>
      </c>
      <c r="U679" s="4">
        <v>43734</v>
      </c>
      <c r="V679" s="11" t="s">
        <v>68</v>
      </c>
      <c r="W679" s="11" t="s">
        <v>80</v>
      </c>
      <c r="Z679" s="11"/>
      <c r="AD679" s="11"/>
      <c r="AE679" s="1"/>
      <c r="AF679" s="11"/>
      <c r="AG679" s="11"/>
      <c r="AH679" s="11"/>
      <c r="AJ679" s="10" t="s">
        <v>81</v>
      </c>
      <c r="AK679" s="11">
        <v>10</v>
      </c>
      <c r="AL679" s="8" t="s">
        <v>58</v>
      </c>
    </row>
    <row r="680" spans="1:38" s="10" customFormat="1" x14ac:dyDescent="0.3">
      <c r="A680" s="8">
        <v>679</v>
      </c>
      <c r="B680" s="9">
        <v>43734.519282407404</v>
      </c>
      <c r="C680" s="10" t="s">
        <v>3308</v>
      </c>
      <c r="D680" s="11" t="s">
        <v>3309</v>
      </c>
      <c r="E680" s="11" t="s">
        <v>3310</v>
      </c>
      <c r="F680" s="11">
        <v>24</v>
      </c>
      <c r="G680" s="10" t="s">
        <v>41</v>
      </c>
      <c r="H680" s="10" t="s">
        <v>119</v>
      </c>
      <c r="I680" s="11">
        <v>76494528</v>
      </c>
      <c r="J680" s="10" t="s">
        <v>3311</v>
      </c>
      <c r="K680" s="10" t="s">
        <v>552</v>
      </c>
      <c r="L680" s="10" t="s">
        <v>552</v>
      </c>
      <c r="M680" s="10" t="s">
        <v>3312</v>
      </c>
      <c r="N680" s="10" t="s">
        <v>47</v>
      </c>
      <c r="O680" s="11">
        <v>82976050</v>
      </c>
      <c r="P680" s="11">
        <v>10</v>
      </c>
      <c r="Q680" s="10" t="s">
        <v>65</v>
      </c>
      <c r="R680" s="10" t="s">
        <v>915</v>
      </c>
      <c r="S680" s="10" t="s">
        <v>171</v>
      </c>
      <c r="T680" s="4">
        <v>43636</v>
      </c>
      <c r="U680" s="4">
        <v>43713</v>
      </c>
      <c r="V680" s="11" t="s">
        <v>51</v>
      </c>
      <c r="W680" s="11" t="s">
        <v>52</v>
      </c>
      <c r="Y680" s="10" t="s">
        <v>3313</v>
      </c>
      <c r="Z680" s="11">
        <v>86569000</v>
      </c>
      <c r="AA680" s="10" t="s">
        <v>3311</v>
      </c>
      <c r="AB680" s="10" t="s">
        <v>506</v>
      </c>
      <c r="AC680" s="10" t="s">
        <v>507</v>
      </c>
      <c r="AD680" s="11" t="s">
        <v>80</v>
      </c>
      <c r="AE680" s="1">
        <v>2000</v>
      </c>
      <c r="AF680" s="11">
        <v>7</v>
      </c>
      <c r="AG680" s="11">
        <v>5</v>
      </c>
      <c r="AH680" s="11">
        <v>5</v>
      </c>
      <c r="AI680" s="10" t="s">
        <v>91</v>
      </c>
      <c r="AK680" s="11">
        <v>8</v>
      </c>
      <c r="AL680" s="8" t="s">
        <v>58</v>
      </c>
    </row>
    <row r="681" spans="1:38" s="10" customFormat="1" x14ac:dyDescent="0.3">
      <c r="A681" s="8">
        <v>680</v>
      </c>
      <c r="B681" s="9">
        <v>43748.540763888886</v>
      </c>
      <c r="C681" s="10" t="s">
        <v>3314</v>
      </c>
      <c r="D681" s="11" t="s">
        <v>3315</v>
      </c>
      <c r="E681" s="11" t="s">
        <v>3316</v>
      </c>
      <c r="F681" s="11">
        <v>26</v>
      </c>
      <c r="G681" s="10" t="s">
        <v>143</v>
      </c>
      <c r="H681" s="10" t="s">
        <v>119</v>
      </c>
      <c r="I681" s="11">
        <v>58673814</v>
      </c>
      <c r="J681" s="10" t="s">
        <v>3317</v>
      </c>
      <c r="K681" s="10" t="s">
        <v>361</v>
      </c>
      <c r="L681" s="10" t="s">
        <v>45</v>
      </c>
      <c r="M681" s="10" t="s">
        <v>3318</v>
      </c>
      <c r="N681" t="s">
        <v>130</v>
      </c>
      <c r="O681" s="11">
        <v>0</v>
      </c>
      <c r="P681" s="11">
        <v>1</v>
      </c>
      <c r="Q681" s="10" t="s">
        <v>48</v>
      </c>
      <c r="R681" s="10" t="s">
        <v>147</v>
      </c>
      <c r="S681" s="10" t="s">
        <v>148</v>
      </c>
      <c r="T681" s="4">
        <v>43620</v>
      </c>
      <c r="U681" s="4">
        <v>43734</v>
      </c>
      <c r="V681" s="11" t="s">
        <v>68</v>
      </c>
      <c r="W681" s="11" t="s">
        <v>80</v>
      </c>
      <c r="Z681" s="11"/>
      <c r="AD681" s="11"/>
      <c r="AE681" s="1"/>
      <c r="AF681" s="11"/>
      <c r="AG681" s="11"/>
      <c r="AH681" s="11"/>
      <c r="AJ681" s="10" t="s">
        <v>81</v>
      </c>
      <c r="AK681" s="11">
        <v>10</v>
      </c>
      <c r="AL681" s="8" t="s">
        <v>58</v>
      </c>
    </row>
    <row r="682" spans="1:38" s="10" customFormat="1" x14ac:dyDescent="0.3">
      <c r="A682" s="8">
        <v>681</v>
      </c>
      <c r="B682" s="12">
        <v>43449</v>
      </c>
      <c r="C682" t="s">
        <v>3319</v>
      </c>
      <c r="D682" s="8" t="s">
        <v>3320</v>
      </c>
      <c r="E682" s="12">
        <v>34339</v>
      </c>
      <c r="F682" s="16">
        <v>24</v>
      </c>
      <c r="G682" t="s">
        <v>111</v>
      </c>
      <c r="H682" t="s">
        <v>119</v>
      </c>
      <c r="I682" s="17">
        <v>81041208</v>
      </c>
      <c r="J682" t="s">
        <v>3321</v>
      </c>
      <c r="K682" t="s">
        <v>64</v>
      </c>
      <c r="L682" t="s">
        <v>64</v>
      </c>
      <c r="M682"/>
      <c r="N682"/>
      <c r="O682" s="17">
        <v>82898902</v>
      </c>
      <c r="P682" s="8">
        <v>4</v>
      </c>
      <c r="Q682" t="s">
        <v>48</v>
      </c>
      <c r="R682" t="s">
        <v>132</v>
      </c>
      <c r="S682" t="s">
        <v>591</v>
      </c>
      <c r="T682" s="6">
        <v>43360</v>
      </c>
      <c r="U682" s="6">
        <v>43434</v>
      </c>
      <c r="V682" s="8" t="s">
        <v>68</v>
      </c>
      <c r="W682" s="8" t="s">
        <v>80</v>
      </c>
      <c r="X682"/>
      <c r="Y682"/>
      <c r="Z682" s="8"/>
      <c r="AA682"/>
      <c r="AB682"/>
      <c r="AC682"/>
      <c r="AD682" s="8"/>
      <c r="AE682" s="20"/>
      <c r="AF682" s="19"/>
      <c r="AG682" s="8"/>
      <c r="AH682" s="8"/>
      <c r="AI682"/>
      <c r="AJ682" t="s">
        <v>108</v>
      </c>
      <c r="AK682" s="8">
        <v>10</v>
      </c>
      <c r="AL682" s="8" t="s">
        <v>71</v>
      </c>
    </row>
    <row r="683" spans="1:38" s="10" customFormat="1" x14ac:dyDescent="0.3">
      <c r="A683" s="8">
        <v>682</v>
      </c>
      <c r="B683" s="9">
        <v>43784.545624999999</v>
      </c>
      <c r="C683" s="10" t="s">
        <v>3322</v>
      </c>
      <c r="D683" s="11" t="s">
        <v>3323</v>
      </c>
      <c r="E683" s="11" t="s">
        <v>3324</v>
      </c>
      <c r="F683" s="11">
        <v>23</v>
      </c>
      <c r="G683" s="10" t="s">
        <v>143</v>
      </c>
      <c r="H683" s="10" t="s">
        <v>119</v>
      </c>
      <c r="I683" s="11">
        <v>81450059</v>
      </c>
      <c r="J683" s="10" t="s">
        <v>3325</v>
      </c>
      <c r="K683" t="s">
        <v>64</v>
      </c>
      <c r="L683" t="s">
        <v>64</v>
      </c>
      <c r="M683" s="10" t="s">
        <v>3326</v>
      </c>
      <c r="N683" t="s">
        <v>130</v>
      </c>
      <c r="O683" s="11">
        <v>81245356</v>
      </c>
      <c r="P683" s="11">
        <v>4</v>
      </c>
      <c r="Q683" s="10" t="s">
        <v>48</v>
      </c>
      <c r="R683" s="10" t="s">
        <v>123</v>
      </c>
      <c r="S683" s="10" t="s">
        <v>379</v>
      </c>
      <c r="T683" s="4">
        <v>43717</v>
      </c>
      <c r="U683" s="4">
        <v>43798</v>
      </c>
      <c r="V683" s="11" t="s">
        <v>134</v>
      </c>
      <c r="W683" s="11" t="s">
        <v>52</v>
      </c>
      <c r="X683" t="s">
        <v>212</v>
      </c>
      <c r="Y683" s="10" t="s">
        <v>3327</v>
      </c>
      <c r="Z683" s="11">
        <v>88363832</v>
      </c>
      <c r="AA683" s="10" t="s">
        <v>3328</v>
      </c>
      <c r="AB683" s="10" t="s">
        <v>613</v>
      </c>
      <c r="AC683" s="10" t="s">
        <v>614</v>
      </c>
      <c r="AD683" s="11" t="s">
        <v>80</v>
      </c>
      <c r="AE683" s="1">
        <v>4500</v>
      </c>
      <c r="AF683" s="11">
        <v>1</v>
      </c>
      <c r="AG683" s="11">
        <v>6</v>
      </c>
      <c r="AH683" s="11">
        <v>5</v>
      </c>
      <c r="AI683" s="10" t="s">
        <v>57</v>
      </c>
      <c r="AK683" s="11">
        <v>9</v>
      </c>
      <c r="AL683" s="8" t="s">
        <v>58</v>
      </c>
    </row>
    <row r="684" spans="1:38" s="10" customFormat="1" x14ac:dyDescent="0.3">
      <c r="A684" s="8">
        <v>683</v>
      </c>
      <c r="B684" s="9">
        <v>43749.472025462965</v>
      </c>
      <c r="C684" s="10" t="s">
        <v>3329</v>
      </c>
      <c r="D684" s="11" t="s">
        <v>3330</v>
      </c>
      <c r="E684" s="11" t="s">
        <v>3331</v>
      </c>
      <c r="F684" s="11">
        <v>19</v>
      </c>
      <c r="G684" s="10" t="s">
        <v>41</v>
      </c>
      <c r="H684" s="10" t="s">
        <v>119</v>
      </c>
      <c r="I684" s="11">
        <v>58616990</v>
      </c>
      <c r="J684" s="10" t="s">
        <v>3207</v>
      </c>
      <c r="K684" s="10" t="s">
        <v>780</v>
      </c>
      <c r="L684" s="10" t="s">
        <v>45</v>
      </c>
      <c r="M684" s="10" t="s">
        <v>3332</v>
      </c>
      <c r="N684" s="10" t="s">
        <v>47</v>
      </c>
      <c r="O684" s="11">
        <v>58616990</v>
      </c>
      <c r="P684" s="11">
        <v>11</v>
      </c>
      <c r="Q684" s="10" t="s">
        <v>65</v>
      </c>
      <c r="R684" s="10" t="s">
        <v>147</v>
      </c>
      <c r="S684" s="10" t="s">
        <v>560</v>
      </c>
      <c r="T684" s="4">
        <v>43622</v>
      </c>
      <c r="U684" s="4">
        <v>43734</v>
      </c>
      <c r="V684" s="11" t="s">
        <v>68</v>
      </c>
      <c r="W684" s="11" t="s">
        <v>80</v>
      </c>
      <c r="Z684" s="11"/>
      <c r="AD684" s="11"/>
      <c r="AE684" s="1"/>
      <c r="AF684" s="11"/>
      <c r="AG684" s="11"/>
      <c r="AH684" s="11"/>
      <c r="AJ684" s="10" t="s">
        <v>81</v>
      </c>
      <c r="AK684" s="11">
        <v>10</v>
      </c>
      <c r="AL684" s="8" t="s">
        <v>58</v>
      </c>
    </row>
    <row r="685" spans="1:38" s="10" customFormat="1" x14ac:dyDescent="0.3">
      <c r="A685" s="8">
        <v>684</v>
      </c>
      <c r="B685" s="9">
        <v>43776.58090277778</v>
      </c>
      <c r="C685" s="10" t="s">
        <v>3333</v>
      </c>
      <c r="D685" s="11" t="s">
        <v>3334</v>
      </c>
      <c r="E685" s="11" t="s">
        <v>3335</v>
      </c>
      <c r="F685" s="11">
        <v>28</v>
      </c>
      <c r="G685" s="10" t="s">
        <v>41</v>
      </c>
      <c r="H685" s="10" t="s">
        <v>119</v>
      </c>
      <c r="I685" s="11">
        <v>83581066</v>
      </c>
      <c r="J685" s="10" t="s">
        <v>3336</v>
      </c>
      <c r="K685" s="10" t="s">
        <v>502</v>
      </c>
      <c r="L685" s="10" t="s">
        <v>502</v>
      </c>
      <c r="M685" s="10" t="s">
        <v>3337</v>
      </c>
      <c r="N685" s="10" t="s">
        <v>186</v>
      </c>
      <c r="O685" s="11">
        <v>84113913</v>
      </c>
      <c r="P685" s="11">
        <v>5</v>
      </c>
      <c r="Q685" s="10" t="s">
        <v>48</v>
      </c>
      <c r="R685" s="10" t="s">
        <v>87</v>
      </c>
      <c r="S685" t="s">
        <v>133</v>
      </c>
      <c r="T685" s="4">
        <v>43756</v>
      </c>
      <c r="U685" s="4">
        <v>43861</v>
      </c>
      <c r="V685" s="11" t="s">
        <v>68</v>
      </c>
      <c r="W685" s="11" t="s">
        <v>80</v>
      </c>
      <c r="Z685" s="11"/>
      <c r="AD685" s="11"/>
      <c r="AE685" s="1"/>
      <c r="AF685" s="11"/>
      <c r="AG685" s="11"/>
      <c r="AH685" s="11"/>
      <c r="AJ685" s="10" t="s">
        <v>81</v>
      </c>
      <c r="AK685" s="11">
        <v>10</v>
      </c>
      <c r="AL685" s="8" t="s">
        <v>58</v>
      </c>
    </row>
    <row r="686" spans="1:38" s="10" customFormat="1" x14ac:dyDescent="0.3">
      <c r="A686" s="8">
        <v>685</v>
      </c>
      <c r="B686" s="9">
        <v>43773.743113425924</v>
      </c>
      <c r="C686" s="10" t="s">
        <v>3338</v>
      </c>
      <c r="D686" s="11" t="s">
        <v>3339</v>
      </c>
      <c r="E686" s="11" t="s">
        <v>3340</v>
      </c>
      <c r="F686" s="11">
        <v>24</v>
      </c>
      <c r="G686" s="10" t="s">
        <v>41</v>
      </c>
      <c r="H686" s="10" t="s">
        <v>119</v>
      </c>
      <c r="I686" s="11">
        <v>85365567</v>
      </c>
      <c r="J686" s="10" t="s">
        <v>3341</v>
      </c>
      <c r="K686" s="10" t="s">
        <v>44</v>
      </c>
      <c r="L686" s="10" t="s">
        <v>45</v>
      </c>
      <c r="M686" s="10" t="s">
        <v>3342</v>
      </c>
      <c r="N686" t="s">
        <v>130</v>
      </c>
      <c r="O686" s="11">
        <v>82345422</v>
      </c>
      <c r="P686" s="11">
        <v>3</v>
      </c>
      <c r="Q686" s="10" t="s">
        <v>48</v>
      </c>
      <c r="R686" s="10" t="s">
        <v>87</v>
      </c>
      <c r="S686" s="10" t="s">
        <v>164</v>
      </c>
      <c r="T686" s="4">
        <v>43757</v>
      </c>
      <c r="U686" s="4">
        <v>43861</v>
      </c>
      <c r="V686" s="11" t="s">
        <v>51</v>
      </c>
      <c r="W686" s="11" t="s">
        <v>80</v>
      </c>
      <c r="Z686" s="11"/>
      <c r="AD686" s="11"/>
      <c r="AE686" s="1"/>
      <c r="AF686" s="11"/>
      <c r="AG686" s="11"/>
      <c r="AH686" s="11"/>
      <c r="AJ686" s="10" t="s">
        <v>81</v>
      </c>
      <c r="AK686" s="11">
        <v>9</v>
      </c>
      <c r="AL686" s="8" t="s">
        <v>58</v>
      </c>
    </row>
    <row r="687" spans="1:38" s="10" customFormat="1" x14ac:dyDescent="0.3">
      <c r="A687" s="8">
        <v>686</v>
      </c>
      <c r="B687" s="12">
        <v>43449</v>
      </c>
      <c r="C687" t="s">
        <v>3343</v>
      </c>
      <c r="D687" s="8" t="s">
        <v>3344</v>
      </c>
      <c r="E687" s="12">
        <v>33061</v>
      </c>
      <c r="F687" s="16">
        <v>28</v>
      </c>
      <c r="G687" t="s">
        <v>111</v>
      </c>
      <c r="H687" t="s">
        <v>119</v>
      </c>
      <c r="I687" s="17"/>
      <c r="J687" t="s">
        <v>3345</v>
      </c>
      <c r="K687" s="18" t="s">
        <v>64</v>
      </c>
      <c r="L687" s="18" t="s">
        <v>64</v>
      </c>
      <c r="M687"/>
      <c r="N687"/>
      <c r="O687" s="17"/>
      <c r="P687" s="8">
        <v>12</v>
      </c>
      <c r="Q687" t="s">
        <v>279</v>
      </c>
      <c r="R687" t="s">
        <v>132</v>
      </c>
      <c r="S687" t="s">
        <v>133</v>
      </c>
      <c r="T687" s="6">
        <v>43367</v>
      </c>
      <c r="U687" s="6">
        <v>43413</v>
      </c>
      <c r="V687" s="8" t="s">
        <v>68</v>
      </c>
      <c r="W687" s="8" t="s">
        <v>80</v>
      </c>
      <c r="X687"/>
      <c r="Y687"/>
      <c r="Z687" s="8"/>
      <c r="AA687"/>
      <c r="AB687"/>
      <c r="AC687"/>
      <c r="AD687" s="8"/>
      <c r="AE687" s="7"/>
      <c r="AF687" s="19"/>
      <c r="AG687" s="8"/>
      <c r="AH687" s="8"/>
      <c r="AI687"/>
      <c r="AJ687" t="s">
        <v>108</v>
      </c>
      <c r="AK687" s="8">
        <v>10</v>
      </c>
      <c r="AL687" s="8" t="s">
        <v>71</v>
      </c>
    </row>
    <row r="688" spans="1:38" s="10" customFormat="1" x14ac:dyDescent="0.3">
      <c r="A688" s="8">
        <v>687</v>
      </c>
      <c r="B688" s="9">
        <v>43780.795856481483</v>
      </c>
      <c r="C688" s="10" t="s">
        <v>3346</v>
      </c>
      <c r="D688" s="11" t="s">
        <v>3347</v>
      </c>
      <c r="E688" s="11" t="s">
        <v>3348</v>
      </c>
      <c r="F688" s="11">
        <v>29</v>
      </c>
      <c r="G688" s="10" t="s">
        <v>127</v>
      </c>
      <c r="H688" s="10" t="s">
        <v>119</v>
      </c>
      <c r="I688" s="11">
        <v>57692439</v>
      </c>
      <c r="J688" s="10" t="s">
        <v>3349</v>
      </c>
      <c r="K688" s="10" t="s">
        <v>502</v>
      </c>
      <c r="L688" s="10" t="s">
        <v>502</v>
      </c>
      <c r="M688" s="10" t="s">
        <v>3350</v>
      </c>
      <c r="N688" t="s">
        <v>130</v>
      </c>
      <c r="O688" s="11">
        <v>58238283</v>
      </c>
      <c r="P688" s="11">
        <v>4</v>
      </c>
      <c r="Q688" s="10" t="s">
        <v>48</v>
      </c>
      <c r="R688" s="10" t="s">
        <v>87</v>
      </c>
      <c r="S688" t="s">
        <v>133</v>
      </c>
      <c r="T688" s="4">
        <v>43756</v>
      </c>
      <c r="U688" s="4">
        <v>43861</v>
      </c>
      <c r="V688" s="11" t="s">
        <v>68</v>
      </c>
      <c r="W688" s="11" t="s">
        <v>52</v>
      </c>
      <c r="Y688" s="10" t="s">
        <v>87</v>
      </c>
      <c r="Z688" s="11">
        <v>27135186</v>
      </c>
      <c r="AA688" s="10" t="s">
        <v>3351</v>
      </c>
      <c r="AB688" s="10" t="s">
        <v>368</v>
      </c>
      <c r="AC688" s="10" t="s">
        <v>387</v>
      </c>
      <c r="AD688" s="11" t="s">
        <v>80</v>
      </c>
      <c r="AE688" s="1">
        <v>2750</v>
      </c>
      <c r="AF688" s="11">
        <v>2</v>
      </c>
      <c r="AG688" s="11">
        <v>5</v>
      </c>
      <c r="AH688" s="11">
        <v>5</v>
      </c>
      <c r="AI688" s="10" t="s">
        <v>81</v>
      </c>
      <c r="AJ688"/>
      <c r="AK688" s="11">
        <v>10</v>
      </c>
      <c r="AL688" s="8" t="s">
        <v>58</v>
      </c>
    </row>
    <row r="689" spans="1:38" s="10" customFormat="1" x14ac:dyDescent="0.3">
      <c r="A689" s="8">
        <v>688</v>
      </c>
      <c r="B689" s="9">
        <v>43787.482847222222</v>
      </c>
      <c r="C689" s="10" t="s">
        <v>3352</v>
      </c>
      <c r="D689" s="11" t="s">
        <v>3353</v>
      </c>
      <c r="E689" s="11" t="s">
        <v>3354</v>
      </c>
      <c r="F689" s="11">
        <v>28</v>
      </c>
      <c r="G689" s="10" t="s">
        <v>41</v>
      </c>
      <c r="H689" s="10" t="s">
        <v>119</v>
      </c>
      <c r="I689" s="11">
        <v>86417958</v>
      </c>
      <c r="J689" s="10" t="s">
        <v>3355</v>
      </c>
      <c r="K689" t="s">
        <v>64</v>
      </c>
      <c r="L689" t="s">
        <v>64</v>
      </c>
      <c r="M689" s="10" t="s">
        <v>3356</v>
      </c>
      <c r="N689" t="s">
        <v>186</v>
      </c>
      <c r="O689" s="11" t="s">
        <v>3357</v>
      </c>
      <c r="P689" s="11">
        <v>8</v>
      </c>
      <c r="Q689" s="10" t="s">
        <v>65</v>
      </c>
      <c r="R689" s="10" t="s">
        <v>132</v>
      </c>
      <c r="S689" t="s">
        <v>133</v>
      </c>
      <c r="T689" s="4">
        <v>43739</v>
      </c>
      <c r="U689" s="4">
        <v>43809</v>
      </c>
      <c r="V689" s="11" t="s">
        <v>134</v>
      </c>
      <c r="W689" s="11" t="s">
        <v>80</v>
      </c>
      <c r="Z689" s="11"/>
      <c r="AD689" s="11"/>
      <c r="AE689" s="1"/>
      <c r="AF689" s="11"/>
      <c r="AG689" s="11"/>
      <c r="AH689" s="11"/>
      <c r="AJ689" s="10" t="s">
        <v>81</v>
      </c>
      <c r="AK689" s="11">
        <v>10</v>
      </c>
      <c r="AL689" s="8" t="s">
        <v>58</v>
      </c>
    </row>
    <row r="690" spans="1:38" s="10" customFormat="1" x14ac:dyDescent="0.3">
      <c r="A690" s="8">
        <v>689</v>
      </c>
      <c r="B690" s="12">
        <v>43668.585601851853</v>
      </c>
      <c r="C690" t="s">
        <v>3358</v>
      </c>
      <c r="D690" s="8"/>
      <c r="E690" s="8" t="s">
        <v>3359</v>
      </c>
      <c r="F690" s="8">
        <v>16</v>
      </c>
      <c r="G690" t="s">
        <v>41</v>
      </c>
      <c r="H690" t="s">
        <v>119</v>
      </c>
      <c r="I690" s="8"/>
      <c r="J690" t="s">
        <v>3360</v>
      </c>
      <c r="K690" s="10" t="s">
        <v>85</v>
      </c>
      <c r="L690" t="s">
        <v>45</v>
      </c>
      <c r="M690" t="s">
        <v>3361</v>
      </c>
      <c r="N690" t="s">
        <v>90</v>
      </c>
      <c r="O690" s="8"/>
      <c r="P690" s="8">
        <v>11</v>
      </c>
      <c r="Q690" t="s">
        <v>65</v>
      </c>
      <c r="R690" t="s">
        <v>87</v>
      </c>
      <c r="S690" t="s">
        <v>88</v>
      </c>
      <c r="T690" s="4">
        <v>43550</v>
      </c>
      <c r="U690" s="4">
        <v>43672</v>
      </c>
      <c r="V690" s="8" t="s">
        <v>68</v>
      </c>
      <c r="W690" s="8" t="s">
        <v>80</v>
      </c>
      <c r="X690"/>
      <c r="Y690"/>
      <c r="Z690" s="8"/>
      <c r="AA690"/>
      <c r="AB690"/>
      <c r="AC690"/>
      <c r="AD690" s="8"/>
      <c r="AE690" s="2"/>
      <c r="AF690" s="8"/>
      <c r="AG690" s="8"/>
      <c r="AH690" s="8"/>
      <c r="AI690"/>
      <c r="AJ690" t="s">
        <v>157</v>
      </c>
      <c r="AK690" s="8">
        <v>8</v>
      </c>
      <c r="AL690" s="8" t="s">
        <v>92</v>
      </c>
    </row>
    <row r="691" spans="1:38" s="10" customFormat="1" x14ac:dyDescent="0.3">
      <c r="A691" s="8">
        <v>690</v>
      </c>
      <c r="B691" s="12">
        <v>43449</v>
      </c>
      <c r="C691" t="s">
        <v>3362</v>
      </c>
      <c r="D691" s="8"/>
      <c r="E691" s="12">
        <v>37620</v>
      </c>
      <c r="F691" s="16">
        <v>15</v>
      </c>
      <c r="G691" t="s">
        <v>61</v>
      </c>
      <c r="H691" t="s">
        <v>42</v>
      </c>
      <c r="I691" s="17">
        <v>85409048</v>
      </c>
      <c r="J691" t="s">
        <v>3363</v>
      </c>
      <c r="K691" t="s">
        <v>64</v>
      </c>
      <c r="L691" t="s">
        <v>64</v>
      </c>
      <c r="M691"/>
      <c r="N691"/>
      <c r="O691" s="17">
        <v>58876300</v>
      </c>
      <c r="P691" s="8">
        <v>10</v>
      </c>
      <c r="Q691" s="18" t="s">
        <v>65</v>
      </c>
      <c r="R691" t="s">
        <v>190</v>
      </c>
      <c r="S691" t="s">
        <v>280</v>
      </c>
      <c r="T691" s="6">
        <v>43360</v>
      </c>
      <c r="U691" s="6">
        <v>43442</v>
      </c>
      <c r="V691" s="8" t="s">
        <v>68</v>
      </c>
      <c r="W691" s="8" t="s">
        <v>80</v>
      </c>
      <c r="X691"/>
      <c r="Y691"/>
      <c r="Z691" s="8"/>
      <c r="AA691"/>
      <c r="AB691"/>
      <c r="AC691"/>
      <c r="AD691" s="8"/>
      <c r="AE691" s="20"/>
      <c r="AF691" s="19"/>
      <c r="AG691" s="8"/>
      <c r="AH691" s="8"/>
      <c r="AI691"/>
      <c r="AJ691" t="s">
        <v>157</v>
      </c>
      <c r="AK691" s="8">
        <v>10</v>
      </c>
      <c r="AL691" s="8" t="s">
        <v>71</v>
      </c>
    </row>
    <row r="692" spans="1:38" s="10" customFormat="1" x14ac:dyDescent="0.3">
      <c r="A692" s="8">
        <v>691</v>
      </c>
      <c r="B692" s="12">
        <v>43628.4375462963</v>
      </c>
      <c r="C692" t="s">
        <v>3364</v>
      </c>
      <c r="D692" s="8"/>
      <c r="E692" s="8" t="s">
        <v>2090</v>
      </c>
      <c r="F692" s="8">
        <v>16</v>
      </c>
      <c r="G692" t="s">
        <v>41</v>
      </c>
      <c r="H692" t="s">
        <v>42</v>
      </c>
      <c r="I692" s="8">
        <v>81942426</v>
      </c>
      <c r="J692"/>
      <c r="K692"/>
      <c r="L692" s="10" t="s">
        <v>64</v>
      </c>
      <c r="M692" t="s">
        <v>3365</v>
      </c>
      <c r="N692" t="s">
        <v>186</v>
      </c>
      <c r="O692" s="8">
        <v>88029374</v>
      </c>
      <c r="P692" s="8">
        <v>7</v>
      </c>
      <c r="Q692" t="s">
        <v>65</v>
      </c>
      <c r="R692" t="s">
        <v>190</v>
      </c>
      <c r="S692" t="s">
        <v>191</v>
      </c>
      <c r="T692" s="4">
        <v>43528</v>
      </c>
      <c r="U692" s="4">
        <v>43644</v>
      </c>
      <c r="V692" s="8" t="s">
        <v>51</v>
      </c>
      <c r="W692" s="8" t="s">
        <v>80</v>
      </c>
      <c r="X692"/>
      <c r="Y692"/>
      <c r="Z692" s="8"/>
      <c r="AA692"/>
      <c r="AB692"/>
      <c r="AC692"/>
      <c r="AD692" s="8"/>
      <c r="AE692" s="2"/>
      <c r="AF692" s="8"/>
      <c r="AG692" s="8"/>
      <c r="AH692" s="8"/>
      <c r="AI692"/>
      <c r="AJ692" t="s">
        <v>157</v>
      </c>
      <c r="AK692" s="8">
        <v>7</v>
      </c>
      <c r="AL692" s="8" t="s">
        <v>92</v>
      </c>
    </row>
    <row r="693" spans="1:38" s="10" customFormat="1" x14ac:dyDescent="0.3">
      <c r="A693" s="8">
        <v>692</v>
      </c>
      <c r="B693" s="12">
        <v>43635.466944444444</v>
      </c>
      <c r="C693" t="s">
        <v>3366</v>
      </c>
      <c r="D693" s="8"/>
      <c r="E693" s="8" t="s">
        <v>648</v>
      </c>
      <c r="F693" s="8">
        <v>17</v>
      </c>
      <c r="G693" t="s">
        <v>41</v>
      </c>
      <c r="H693" t="s">
        <v>42</v>
      </c>
      <c r="I693" s="8">
        <v>84797462</v>
      </c>
      <c r="J693"/>
      <c r="K693"/>
      <c r="L693" s="10" t="s">
        <v>64</v>
      </c>
      <c r="M693" t="s">
        <v>3367</v>
      </c>
      <c r="N693" s="10" t="s">
        <v>47</v>
      </c>
      <c r="O693" s="8">
        <v>88170547</v>
      </c>
      <c r="P693" s="8">
        <v>10</v>
      </c>
      <c r="Q693" t="s">
        <v>65</v>
      </c>
      <c r="R693" t="s">
        <v>190</v>
      </c>
      <c r="S693" t="s">
        <v>191</v>
      </c>
      <c r="T693" s="4">
        <v>43528</v>
      </c>
      <c r="U693" s="4">
        <v>43644</v>
      </c>
      <c r="V693" s="8" t="s">
        <v>134</v>
      </c>
      <c r="W693" s="8" t="s">
        <v>80</v>
      </c>
      <c r="X693"/>
      <c r="Y693"/>
      <c r="Z693" s="8"/>
      <c r="AA693"/>
      <c r="AB693"/>
      <c r="AC693"/>
      <c r="AD693" s="8"/>
      <c r="AE693" s="2"/>
      <c r="AF693" s="8"/>
      <c r="AG693" s="8"/>
      <c r="AH693" s="8"/>
      <c r="AI693"/>
      <c r="AJ693" s="10" t="s">
        <v>108</v>
      </c>
      <c r="AK693" s="8">
        <v>8</v>
      </c>
      <c r="AL693" s="8" t="s">
        <v>92</v>
      </c>
    </row>
    <row r="694" spans="1:38" s="10" customFormat="1" x14ac:dyDescent="0.3">
      <c r="A694" s="8">
        <v>693</v>
      </c>
      <c r="B694" s="9">
        <v>43767.835104166668</v>
      </c>
      <c r="C694" s="10" t="s">
        <v>3368</v>
      </c>
      <c r="D694" s="11" t="s">
        <v>3369</v>
      </c>
      <c r="E694" s="11" t="s">
        <v>3370</v>
      </c>
      <c r="F694" s="11">
        <v>21</v>
      </c>
      <c r="G694" s="10" t="s">
        <v>41</v>
      </c>
      <c r="H694" s="10" t="s">
        <v>42</v>
      </c>
      <c r="I694" s="11">
        <v>78147942</v>
      </c>
      <c r="J694" s="10" t="s">
        <v>3371</v>
      </c>
      <c r="K694" s="10" t="s">
        <v>552</v>
      </c>
      <c r="L694" s="10" t="s">
        <v>552</v>
      </c>
      <c r="M694" s="10" t="s">
        <v>3372</v>
      </c>
      <c r="N694" s="10" t="s">
        <v>47</v>
      </c>
      <c r="O694" s="11">
        <v>82609197</v>
      </c>
      <c r="P694" s="11">
        <v>8</v>
      </c>
      <c r="Q694" s="10" t="s">
        <v>65</v>
      </c>
      <c r="R694" s="10" t="s">
        <v>915</v>
      </c>
      <c r="S694" s="10" t="s">
        <v>152</v>
      </c>
      <c r="T694" s="4">
        <v>43636</v>
      </c>
      <c r="U694" s="4">
        <v>43713</v>
      </c>
      <c r="V694" s="11" t="s">
        <v>925</v>
      </c>
      <c r="W694" s="11" t="s">
        <v>80</v>
      </c>
      <c r="Z694" s="11"/>
      <c r="AD694" s="11"/>
      <c r="AE694" s="1"/>
      <c r="AF694" s="11"/>
      <c r="AG694" s="11"/>
      <c r="AH694" s="11"/>
      <c r="AJ694" t="s">
        <v>100</v>
      </c>
      <c r="AK694" s="11">
        <v>8</v>
      </c>
      <c r="AL694" s="8" t="s">
        <v>58</v>
      </c>
    </row>
    <row r="695" spans="1:38" s="10" customFormat="1" x14ac:dyDescent="0.3">
      <c r="A695" s="8">
        <v>694</v>
      </c>
      <c r="B695" s="9">
        <v>43769.657337962963</v>
      </c>
      <c r="C695" s="10" t="s">
        <v>3373</v>
      </c>
      <c r="D695" s="11" t="s">
        <v>3374</v>
      </c>
      <c r="E695" s="11" t="s">
        <v>3375</v>
      </c>
      <c r="F695" s="11">
        <v>29</v>
      </c>
      <c r="G695" s="10" t="s">
        <v>127</v>
      </c>
      <c r="H695" s="10" t="s">
        <v>42</v>
      </c>
      <c r="I695" s="11">
        <v>81506143</v>
      </c>
      <c r="J695" s="10" t="s">
        <v>3376</v>
      </c>
      <c r="K695" t="s">
        <v>64</v>
      </c>
      <c r="L695" t="s">
        <v>64</v>
      </c>
      <c r="M695" s="10" t="s">
        <v>3377</v>
      </c>
      <c r="N695" t="s">
        <v>130</v>
      </c>
      <c r="O695" s="11" t="s">
        <v>3378</v>
      </c>
      <c r="P695" s="11">
        <v>12</v>
      </c>
      <c r="Q695" s="10" t="s">
        <v>106</v>
      </c>
      <c r="R695" s="10" t="s">
        <v>98</v>
      </c>
      <c r="S695" s="10" t="s">
        <v>99</v>
      </c>
      <c r="T695" s="4">
        <v>43759</v>
      </c>
      <c r="U695" s="4">
        <v>43818</v>
      </c>
      <c r="V695" s="11" t="s">
        <v>51</v>
      </c>
      <c r="W695" s="11" t="s">
        <v>80</v>
      </c>
      <c r="Z695" s="11"/>
      <c r="AD695" s="11"/>
      <c r="AE695" s="1"/>
      <c r="AF695" s="11"/>
      <c r="AG695" s="11"/>
      <c r="AH695" s="11"/>
      <c r="AJ695" s="10" t="s">
        <v>81</v>
      </c>
      <c r="AK695" s="11">
        <v>10</v>
      </c>
      <c r="AL695" s="8" t="s">
        <v>58</v>
      </c>
    </row>
    <row r="696" spans="1:38" s="10" customFormat="1" x14ac:dyDescent="0.3">
      <c r="A696" s="8">
        <v>695</v>
      </c>
      <c r="B696" s="12">
        <v>43449</v>
      </c>
      <c r="C696" t="s">
        <v>3379</v>
      </c>
      <c r="D696" s="8" t="s">
        <v>3380</v>
      </c>
      <c r="E696" s="12">
        <v>30351</v>
      </c>
      <c r="F696" s="16">
        <v>35</v>
      </c>
      <c r="G696" t="s">
        <v>61</v>
      </c>
      <c r="H696" t="s">
        <v>42</v>
      </c>
      <c r="I696" s="17">
        <v>88132952</v>
      </c>
      <c r="J696" t="s">
        <v>3381</v>
      </c>
      <c r="K696" t="s">
        <v>64</v>
      </c>
      <c r="L696" t="s">
        <v>64</v>
      </c>
      <c r="M696"/>
      <c r="N696"/>
      <c r="O696" s="17"/>
      <c r="P696" s="8">
        <v>6</v>
      </c>
      <c r="Q696" s="18" t="s">
        <v>170</v>
      </c>
      <c r="R696" t="s">
        <v>132</v>
      </c>
      <c r="S696" t="s">
        <v>133</v>
      </c>
      <c r="T696" s="6">
        <v>43367</v>
      </c>
      <c r="U696" s="6">
        <v>43413</v>
      </c>
      <c r="V696" s="8" t="s">
        <v>68</v>
      </c>
      <c r="W696" s="8" t="s">
        <v>52</v>
      </c>
      <c r="X696" t="s">
        <v>1038</v>
      </c>
      <c r="Y696" t="s">
        <v>3382</v>
      </c>
      <c r="Z696" s="8">
        <v>22502039</v>
      </c>
      <c r="AA696" t="s">
        <v>3383</v>
      </c>
      <c r="AB696" t="s">
        <v>70</v>
      </c>
      <c r="AC696" t="s">
        <v>3384</v>
      </c>
      <c r="AD696" s="8" t="s">
        <v>80</v>
      </c>
      <c r="AE696" s="20">
        <v>800</v>
      </c>
      <c r="AF696" s="19">
        <f>5/12</f>
        <v>0.41666666666666669</v>
      </c>
      <c r="AG696" s="8">
        <v>5</v>
      </c>
      <c r="AH696" s="8">
        <v>6</v>
      </c>
      <c r="AI696" t="s">
        <v>1043</v>
      </c>
      <c r="AJ696" t="s">
        <v>81</v>
      </c>
      <c r="AK696" s="8">
        <v>10</v>
      </c>
      <c r="AL696" s="8" t="s">
        <v>71</v>
      </c>
    </row>
    <row r="697" spans="1:38" s="10" customFormat="1" x14ac:dyDescent="0.3">
      <c r="A697" s="8">
        <v>696</v>
      </c>
      <c r="B697" s="12">
        <v>43695.717951388891</v>
      </c>
      <c r="C697" t="s">
        <v>3385</v>
      </c>
      <c r="D697" s="8" t="s">
        <v>3386</v>
      </c>
      <c r="E697" s="8" t="s">
        <v>3387</v>
      </c>
      <c r="F697" s="8">
        <v>28</v>
      </c>
      <c r="G697" t="s">
        <v>41</v>
      </c>
      <c r="H697" t="s">
        <v>42</v>
      </c>
      <c r="I697" s="8">
        <v>84494725</v>
      </c>
      <c r="J697" t="s">
        <v>3388</v>
      </c>
      <c r="K697" t="s">
        <v>272</v>
      </c>
      <c r="L697" t="s">
        <v>64</v>
      </c>
      <c r="M697" t="s">
        <v>3389</v>
      </c>
      <c r="N697" s="10" t="s">
        <v>425</v>
      </c>
      <c r="O697" s="8">
        <v>57659884</v>
      </c>
      <c r="P697" s="8">
        <v>4</v>
      </c>
      <c r="Q697" t="s">
        <v>170</v>
      </c>
      <c r="R697" t="s">
        <v>49</v>
      </c>
      <c r="S697" s="10" t="s">
        <v>203</v>
      </c>
      <c r="T697" s="4">
        <v>43628</v>
      </c>
      <c r="U697" s="4">
        <v>43670</v>
      </c>
      <c r="V697" s="8" t="s">
        <v>51</v>
      </c>
      <c r="W697" s="8" t="s">
        <v>52</v>
      </c>
      <c r="X697" s="10" t="s">
        <v>89</v>
      </c>
      <c r="Y697"/>
      <c r="Z697" s="8"/>
      <c r="AA697"/>
      <c r="AB697" t="s">
        <v>55</v>
      </c>
      <c r="AC697" s="10" t="s">
        <v>3390</v>
      </c>
      <c r="AD697" s="8" t="s">
        <v>52</v>
      </c>
      <c r="AE697" s="2">
        <v>3000</v>
      </c>
      <c r="AF697" s="8">
        <v>5</v>
      </c>
      <c r="AG697" s="8">
        <v>6</v>
      </c>
      <c r="AH697" s="8">
        <v>6</v>
      </c>
      <c r="AI697" t="s">
        <v>91</v>
      </c>
      <c r="AJ697"/>
      <c r="AK697" s="8">
        <v>10</v>
      </c>
      <c r="AL697" s="8" t="s">
        <v>92</v>
      </c>
    </row>
    <row r="698" spans="1:38" s="10" customFormat="1" x14ac:dyDescent="0.3">
      <c r="A698" s="8">
        <v>697</v>
      </c>
      <c r="B698" s="9">
        <v>43778.371770833335</v>
      </c>
      <c r="C698" s="10" t="s">
        <v>3391</v>
      </c>
      <c r="D698" s="11" t="s">
        <v>3392</v>
      </c>
      <c r="E698" s="11" t="s">
        <v>3393</v>
      </c>
      <c r="F698" s="11">
        <v>74</v>
      </c>
      <c r="G698" s="10" t="s">
        <v>127</v>
      </c>
      <c r="H698" s="10" t="s">
        <v>42</v>
      </c>
      <c r="I698" s="11">
        <v>22518285</v>
      </c>
      <c r="J698" s="10" t="s">
        <v>3394</v>
      </c>
      <c r="K698" t="s">
        <v>64</v>
      </c>
      <c r="L698" t="s">
        <v>64</v>
      </c>
      <c r="M698" s="10" t="s">
        <v>3395</v>
      </c>
      <c r="N698" t="s">
        <v>186</v>
      </c>
      <c r="O698" s="11">
        <v>22518285</v>
      </c>
      <c r="P698" s="11">
        <v>5</v>
      </c>
      <c r="Q698" s="10" t="s">
        <v>48</v>
      </c>
      <c r="R698" s="10" t="s">
        <v>631</v>
      </c>
      <c r="S698" s="10" t="s">
        <v>632</v>
      </c>
      <c r="T698" s="4">
        <v>43686</v>
      </c>
      <c r="U698" s="4">
        <v>43511</v>
      </c>
      <c r="V698" s="11" t="s">
        <v>51</v>
      </c>
      <c r="W698" s="11" t="s">
        <v>80</v>
      </c>
      <c r="Z698" s="11"/>
      <c r="AD698" s="11"/>
      <c r="AE698" s="1"/>
      <c r="AF698" s="11"/>
      <c r="AG698" s="11"/>
      <c r="AH698" s="11"/>
      <c r="AJ698" s="10" t="s">
        <v>81</v>
      </c>
      <c r="AK698" s="11">
        <v>9</v>
      </c>
      <c r="AL698" s="8" t="s">
        <v>58</v>
      </c>
    </row>
    <row r="699" spans="1:38" s="10" customFormat="1" x14ac:dyDescent="0.3">
      <c r="A699" s="8">
        <v>698</v>
      </c>
      <c r="B699" s="12">
        <v>43449</v>
      </c>
      <c r="C699" t="s">
        <v>3396</v>
      </c>
      <c r="D699" s="8" t="s">
        <v>3397</v>
      </c>
      <c r="E699" s="12">
        <v>34703</v>
      </c>
      <c r="F699" s="16">
        <v>23</v>
      </c>
      <c r="G699" t="s">
        <v>61</v>
      </c>
      <c r="H699" t="s">
        <v>42</v>
      </c>
      <c r="I699" s="17">
        <v>57346658</v>
      </c>
      <c r="J699" t="s">
        <v>3398</v>
      </c>
      <c r="K699" t="s">
        <v>64</v>
      </c>
      <c r="L699" t="s">
        <v>64</v>
      </c>
      <c r="M699"/>
      <c r="N699"/>
      <c r="O699" s="17">
        <v>88244538</v>
      </c>
      <c r="P699" s="8">
        <v>11</v>
      </c>
      <c r="Q699" s="18" t="s">
        <v>65</v>
      </c>
      <c r="R699" t="s">
        <v>190</v>
      </c>
      <c r="S699" t="s">
        <v>191</v>
      </c>
      <c r="T699" s="6">
        <v>43360</v>
      </c>
      <c r="U699" s="6">
        <v>43442</v>
      </c>
      <c r="V699" s="8" t="s">
        <v>51</v>
      </c>
      <c r="W699" s="8" t="s">
        <v>80</v>
      </c>
      <c r="X699"/>
      <c r="Y699"/>
      <c r="Z699" s="8"/>
      <c r="AA699"/>
      <c r="AB699"/>
      <c r="AC699"/>
      <c r="AD699" s="8"/>
      <c r="AE699" s="20"/>
      <c r="AF699" s="19"/>
      <c r="AG699" s="8"/>
      <c r="AH699" s="8"/>
      <c r="AI699"/>
      <c r="AJ699" t="s">
        <v>108</v>
      </c>
      <c r="AK699" s="8">
        <v>3</v>
      </c>
      <c r="AL699" s="8" t="s">
        <v>71</v>
      </c>
    </row>
    <row r="700" spans="1:38" s="10" customFormat="1" x14ac:dyDescent="0.3">
      <c r="A700" s="8">
        <v>699</v>
      </c>
      <c r="B700" s="9">
        <v>43776.585532407407</v>
      </c>
      <c r="C700" s="10" t="s">
        <v>3399</v>
      </c>
      <c r="D700" s="11" t="s">
        <v>3400</v>
      </c>
      <c r="E700" s="11" t="s">
        <v>3348</v>
      </c>
      <c r="F700" s="11">
        <v>29</v>
      </c>
      <c r="G700" s="10" t="s">
        <v>127</v>
      </c>
      <c r="H700" s="10" t="s">
        <v>119</v>
      </c>
      <c r="I700" s="11">
        <v>57692439</v>
      </c>
      <c r="J700" s="10" t="s">
        <v>3401</v>
      </c>
      <c r="K700" s="10" t="s">
        <v>502</v>
      </c>
      <c r="L700" s="10" t="s">
        <v>502</v>
      </c>
      <c r="M700" s="10" t="s">
        <v>3402</v>
      </c>
      <c r="N700" t="s">
        <v>130</v>
      </c>
      <c r="O700" s="11">
        <v>58238283</v>
      </c>
      <c r="P700" s="11">
        <v>12</v>
      </c>
      <c r="Q700" s="10" t="s">
        <v>106</v>
      </c>
      <c r="R700" s="10" t="s">
        <v>87</v>
      </c>
      <c r="S700" t="s">
        <v>133</v>
      </c>
      <c r="T700" s="4">
        <v>43756</v>
      </c>
      <c r="U700" s="4">
        <v>43861</v>
      </c>
      <c r="V700" s="11" t="s">
        <v>68</v>
      </c>
      <c r="W700" s="11" t="s">
        <v>52</v>
      </c>
      <c r="Z700" s="11"/>
      <c r="AB700" s="10" t="s">
        <v>90</v>
      </c>
      <c r="AD700" s="11" t="s">
        <v>250</v>
      </c>
      <c r="AE700" s="1"/>
      <c r="AF700" s="11"/>
      <c r="AG700" s="11"/>
      <c r="AH700" s="11"/>
      <c r="AI700" t="s">
        <v>90</v>
      </c>
      <c r="AK700" s="11"/>
      <c r="AL700" s="8" t="s">
        <v>58</v>
      </c>
    </row>
    <row r="701" spans="1:38" s="10" customFormat="1" x14ac:dyDescent="0.3">
      <c r="A701" s="8">
        <v>700</v>
      </c>
      <c r="B701" s="12">
        <v>43679.742881944447</v>
      </c>
      <c r="C701" t="s">
        <v>3403</v>
      </c>
      <c r="D701" s="8" t="s">
        <v>3404</v>
      </c>
      <c r="E701" s="8" t="s">
        <v>3405</v>
      </c>
      <c r="F701" s="8">
        <v>19</v>
      </c>
      <c r="G701" t="s">
        <v>41</v>
      </c>
      <c r="H701" t="s">
        <v>42</v>
      </c>
      <c r="I701" s="8">
        <v>57308370</v>
      </c>
      <c r="J701" t="s">
        <v>3406</v>
      </c>
      <c r="K701" t="s">
        <v>485</v>
      </c>
      <c r="L701" t="s">
        <v>162</v>
      </c>
      <c r="M701"/>
      <c r="N701" t="s">
        <v>90</v>
      </c>
      <c r="O701" s="8"/>
      <c r="P701" s="8">
        <v>11</v>
      </c>
      <c r="Q701" t="s">
        <v>65</v>
      </c>
      <c r="R701" t="s">
        <v>87</v>
      </c>
      <c r="S701" t="s">
        <v>88</v>
      </c>
      <c r="T701" s="4">
        <v>43594</v>
      </c>
      <c r="U701" s="4">
        <v>43706</v>
      </c>
      <c r="V701" s="8" t="s">
        <v>68</v>
      </c>
      <c r="W701" s="8" t="s">
        <v>80</v>
      </c>
      <c r="X701"/>
      <c r="Y701"/>
      <c r="Z701" s="8"/>
      <c r="AA701"/>
      <c r="AB701"/>
      <c r="AC701"/>
      <c r="AD701" s="8"/>
      <c r="AE701" s="2"/>
      <c r="AF701" s="8"/>
      <c r="AG701" s="8"/>
      <c r="AH701" s="8"/>
      <c r="AI701"/>
      <c r="AJ701" t="s">
        <v>100</v>
      </c>
      <c r="AK701" s="8">
        <v>10</v>
      </c>
      <c r="AL701" s="8" t="s">
        <v>92</v>
      </c>
    </row>
    <row r="702" spans="1:38" s="10" customFormat="1" x14ac:dyDescent="0.3">
      <c r="A702" s="8">
        <v>701</v>
      </c>
      <c r="B702" s="9">
        <v>43748.860381944447</v>
      </c>
      <c r="C702" s="10" t="s">
        <v>3407</v>
      </c>
      <c r="D702" s="11" t="s">
        <v>3408</v>
      </c>
      <c r="E702" s="11" t="s">
        <v>3409</v>
      </c>
      <c r="F702" s="11">
        <v>16</v>
      </c>
      <c r="G702" s="10" t="s">
        <v>41</v>
      </c>
      <c r="H702" s="10" t="s">
        <v>119</v>
      </c>
      <c r="I702" s="11">
        <v>84013140</v>
      </c>
      <c r="J702" s="10" t="s">
        <v>2798</v>
      </c>
      <c r="K702" s="10" t="s">
        <v>145</v>
      </c>
      <c r="L702" s="10" t="s">
        <v>45</v>
      </c>
      <c r="M702" s="10" t="s">
        <v>3410</v>
      </c>
      <c r="N702" s="10" t="s">
        <v>47</v>
      </c>
      <c r="O702" s="11">
        <v>0</v>
      </c>
      <c r="P702" s="11">
        <v>6</v>
      </c>
      <c r="Q702" s="10" t="s">
        <v>170</v>
      </c>
      <c r="R702" s="10" t="s">
        <v>147</v>
      </c>
      <c r="S702" s="10" t="s">
        <v>560</v>
      </c>
      <c r="T702" s="4">
        <v>43619</v>
      </c>
      <c r="U702" s="4">
        <v>43732</v>
      </c>
      <c r="V702" s="11" t="s">
        <v>68</v>
      </c>
      <c r="W702" s="11" t="s">
        <v>80</v>
      </c>
      <c r="Z702" s="11"/>
      <c r="AD702" s="11"/>
      <c r="AE702" s="1"/>
      <c r="AF702" s="11"/>
      <c r="AG702" s="11"/>
      <c r="AH702" s="11"/>
      <c r="AJ702" s="10" t="s">
        <v>81</v>
      </c>
      <c r="AK702" s="11">
        <v>10</v>
      </c>
      <c r="AL702" s="8" t="s">
        <v>58</v>
      </c>
    </row>
    <row r="703" spans="1:38" s="10" customFormat="1" x14ac:dyDescent="0.3">
      <c r="A703" s="8">
        <v>702</v>
      </c>
      <c r="B703" s="9">
        <v>43791.562627314815</v>
      </c>
      <c r="C703" s="10" t="s">
        <v>3411</v>
      </c>
      <c r="D703" s="11" t="s">
        <v>1411</v>
      </c>
      <c r="E703" s="11" t="s">
        <v>3412</v>
      </c>
      <c r="F703" s="11">
        <v>14</v>
      </c>
      <c r="G703" s="10" t="s">
        <v>41</v>
      </c>
      <c r="H703" s="10" t="s">
        <v>119</v>
      </c>
      <c r="I703" s="11">
        <v>84853382</v>
      </c>
      <c r="J703" s="10" t="s">
        <v>3413</v>
      </c>
      <c r="K703" s="10" t="s">
        <v>558</v>
      </c>
      <c r="L703" s="10" t="s">
        <v>45</v>
      </c>
      <c r="M703" s="10" t="s">
        <v>3414</v>
      </c>
      <c r="N703" s="10" t="s">
        <v>47</v>
      </c>
      <c r="O703" s="11">
        <v>84853382</v>
      </c>
      <c r="P703" s="11">
        <v>6</v>
      </c>
      <c r="Q703" s="10" t="s">
        <v>170</v>
      </c>
      <c r="R703" s="10" t="s">
        <v>49</v>
      </c>
      <c r="S703" s="10" t="s">
        <v>203</v>
      </c>
      <c r="T703" s="4">
        <v>43734</v>
      </c>
      <c r="U703" s="4">
        <v>43777</v>
      </c>
      <c r="V703" s="11" t="s">
        <v>68</v>
      </c>
      <c r="W703" s="11" t="s">
        <v>80</v>
      </c>
      <c r="Z703" s="11"/>
      <c r="AD703" s="11"/>
      <c r="AE703" s="1"/>
      <c r="AF703" s="11"/>
      <c r="AG703" s="11"/>
      <c r="AH703" s="11"/>
      <c r="AJ703" s="10" t="s">
        <v>157</v>
      </c>
      <c r="AK703" s="11">
        <v>10</v>
      </c>
      <c r="AL703" s="8" t="s">
        <v>58</v>
      </c>
    </row>
    <row r="704" spans="1:38" s="10" customFormat="1" x14ac:dyDescent="0.3">
      <c r="A704" s="8">
        <v>703</v>
      </c>
      <c r="B704" s="9">
        <v>43790.584953703707</v>
      </c>
      <c r="C704" s="10" t="s">
        <v>3415</v>
      </c>
      <c r="D704" s="11" t="s">
        <v>3416</v>
      </c>
      <c r="E704" s="11" t="s">
        <v>3417</v>
      </c>
      <c r="F704" s="11">
        <v>38</v>
      </c>
      <c r="G704" s="10" t="s">
        <v>41</v>
      </c>
      <c r="H704" s="10" t="s">
        <v>42</v>
      </c>
      <c r="I704" s="11">
        <v>75471195</v>
      </c>
      <c r="J704" s="10" t="s">
        <v>3418</v>
      </c>
      <c r="K704" s="10" t="s">
        <v>233</v>
      </c>
      <c r="L704" s="10" t="s">
        <v>162</v>
      </c>
      <c r="M704" s="10" t="s">
        <v>3419</v>
      </c>
      <c r="N704" t="s">
        <v>186</v>
      </c>
      <c r="O704" s="11">
        <v>77073687</v>
      </c>
      <c r="P704" s="11">
        <v>3</v>
      </c>
      <c r="Q704" s="10" t="s">
        <v>170</v>
      </c>
      <c r="R704" s="10" t="s">
        <v>49</v>
      </c>
      <c r="S704" s="10" t="s">
        <v>203</v>
      </c>
      <c r="T704" s="4">
        <v>43705</v>
      </c>
      <c r="U704" s="4">
        <v>43748</v>
      </c>
      <c r="V704" s="11" t="s">
        <v>134</v>
      </c>
      <c r="W704" s="11" t="s">
        <v>52</v>
      </c>
      <c r="X704" s="10" t="s">
        <v>89</v>
      </c>
      <c r="Y704" s="10" t="s">
        <v>706</v>
      </c>
      <c r="Z704" s="11">
        <v>75471195</v>
      </c>
      <c r="AA704" s="10" t="s">
        <v>3420</v>
      </c>
      <c r="AB704" s="10" t="s">
        <v>55</v>
      </c>
      <c r="AC704" s="10" t="s">
        <v>708</v>
      </c>
      <c r="AD704" s="11" t="s">
        <v>52</v>
      </c>
      <c r="AE704" s="1">
        <v>1000</v>
      </c>
      <c r="AF704" s="11">
        <v>10</v>
      </c>
      <c r="AG704" s="11">
        <v>5</v>
      </c>
      <c r="AH704" s="11">
        <v>6</v>
      </c>
      <c r="AI704" s="10" t="s">
        <v>91</v>
      </c>
      <c r="AK704" s="11">
        <v>8</v>
      </c>
      <c r="AL704" s="8" t="s">
        <v>58</v>
      </c>
    </row>
    <row r="705" spans="1:38" s="10" customFormat="1" x14ac:dyDescent="0.3">
      <c r="A705" s="8">
        <v>704</v>
      </c>
      <c r="B705" s="9">
        <v>43768.425543981481</v>
      </c>
      <c r="C705" s="10" t="s">
        <v>3421</v>
      </c>
      <c r="D705" s="11" t="s">
        <v>3422</v>
      </c>
      <c r="E705" s="11" t="s">
        <v>3423</v>
      </c>
      <c r="F705" s="11">
        <v>29</v>
      </c>
      <c r="G705" s="10" t="s">
        <v>41</v>
      </c>
      <c r="H705" s="10" t="s">
        <v>42</v>
      </c>
      <c r="I705" s="11">
        <v>87621005</v>
      </c>
      <c r="J705" s="10" t="s">
        <v>3424</v>
      </c>
      <c r="K705" t="s">
        <v>64</v>
      </c>
      <c r="L705" t="s">
        <v>64</v>
      </c>
      <c r="M705" s="10" t="s">
        <v>3425</v>
      </c>
      <c r="N705" s="10" t="s">
        <v>47</v>
      </c>
      <c r="O705" s="11">
        <v>76828674</v>
      </c>
      <c r="P705" s="11">
        <v>11</v>
      </c>
      <c r="Q705" s="10" t="s">
        <v>65</v>
      </c>
      <c r="R705" s="10" t="s">
        <v>311</v>
      </c>
      <c r="S705" s="10" t="s">
        <v>312</v>
      </c>
      <c r="T705" s="4">
        <v>43726</v>
      </c>
      <c r="U705" s="4">
        <v>43789</v>
      </c>
      <c r="V705" s="11" t="s">
        <v>51</v>
      </c>
      <c r="W705" s="11" t="s">
        <v>80</v>
      </c>
      <c r="Z705" s="11"/>
      <c r="AD705" s="11"/>
      <c r="AE705" s="1"/>
      <c r="AF705" s="11"/>
      <c r="AG705" s="11"/>
      <c r="AH705" s="11"/>
      <c r="AJ705" s="10" t="s">
        <v>108</v>
      </c>
      <c r="AK705" s="11">
        <v>7</v>
      </c>
      <c r="AL705" s="8" t="s">
        <v>58</v>
      </c>
    </row>
    <row r="706" spans="1:38" s="10" customFormat="1" x14ac:dyDescent="0.3">
      <c r="A706" s="8">
        <v>705</v>
      </c>
      <c r="B706" s="9">
        <v>43780.325162037036</v>
      </c>
      <c r="C706" s="10" t="s">
        <v>3426</v>
      </c>
      <c r="D706" s="11" t="s">
        <v>3427</v>
      </c>
      <c r="E706" s="11" t="s">
        <v>3428</v>
      </c>
      <c r="F706" s="11">
        <v>32</v>
      </c>
      <c r="G706" s="10" t="s">
        <v>127</v>
      </c>
      <c r="H706" s="10" t="s">
        <v>42</v>
      </c>
      <c r="I706" s="11">
        <v>23150486</v>
      </c>
      <c r="J706" s="10" t="s">
        <v>3429</v>
      </c>
      <c r="K706" t="s">
        <v>113</v>
      </c>
      <c r="L706" t="s">
        <v>113</v>
      </c>
      <c r="M706" s="10" t="s">
        <v>3430</v>
      </c>
      <c r="N706" t="s">
        <v>130</v>
      </c>
      <c r="O706" s="11">
        <v>86101475</v>
      </c>
      <c r="P706" s="11">
        <v>11</v>
      </c>
      <c r="Q706" s="10" t="s">
        <v>65</v>
      </c>
      <c r="R706" s="10" t="s">
        <v>78</v>
      </c>
      <c r="S706" s="10" t="s">
        <v>895</v>
      </c>
      <c r="T706" s="4">
        <v>43688</v>
      </c>
      <c r="U706" s="4">
        <v>43800</v>
      </c>
      <c r="V706" s="11" t="s">
        <v>68</v>
      </c>
      <c r="W706" s="11" t="s">
        <v>80</v>
      </c>
      <c r="Z706" s="11"/>
      <c r="AD706" s="11"/>
      <c r="AE706" s="1"/>
      <c r="AF706" s="11"/>
      <c r="AG706" s="11"/>
      <c r="AH706" s="11"/>
      <c r="AJ706" s="10" t="s">
        <v>81</v>
      </c>
      <c r="AK706" s="11">
        <v>10</v>
      </c>
      <c r="AL706" s="8" t="s">
        <v>58</v>
      </c>
    </row>
    <row r="707" spans="1:38" s="10" customFormat="1" x14ac:dyDescent="0.3">
      <c r="A707" s="8">
        <v>706</v>
      </c>
      <c r="B707" s="9">
        <v>43796.612800925926</v>
      </c>
      <c r="C707" s="10" t="s">
        <v>3431</v>
      </c>
      <c r="D707" s="11" t="s">
        <v>3432</v>
      </c>
      <c r="E707" s="11" t="s">
        <v>3433</v>
      </c>
      <c r="F707" s="11">
        <v>27</v>
      </c>
      <c r="G707" s="10" t="s">
        <v>41</v>
      </c>
      <c r="H707" s="10" t="s">
        <v>42</v>
      </c>
      <c r="I707" s="11">
        <v>82456948</v>
      </c>
      <c r="J707" s="10" t="s">
        <v>3434</v>
      </c>
      <c r="K707" s="10" t="s">
        <v>743</v>
      </c>
      <c r="L707" s="10" t="s">
        <v>552</v>
      </c>
      <c r="M707" s="10" t="s">
        <v>3435</v>
      </c>
      <c r="N707" t="s">
        <v>186</v>
      </c>
      <c r="O707" s="11">
        <v>78667818</v>
      </c>
      <c r="P707" s="11">
        <v>11</v>
      </c>
      <c r="Q707" s="10" t="s">
        <v>65</v>
      </c>
      <c r="R707" s="10" t="s">
        <v>49</v>
      </c>
      <c r="S707" s="10" t="s">
        <v>203</v>
      </c>
      <c r="T707" s="4">
        <v>43726</v>
      </c>
      <c r="U707" s="4">
        <v>43748</v>
      </c>
      <c r="V707" s="11" t="s">
        <v>68</v>
      </c>
      <c r="W707" s="11" t="s">
        <v>52</v>
      </c>
      <c r="X707" s="10" t="s">
        <v>89</v>
      </c>
      <c r="Z707" s="11"/>
      <c r="AB707" s="10" t="s">
        <v>55</v>
      </c>
      <c r="AC707" s="10" t="s">
        <v>706</v>
      </c>
      <c r="AD707" s="11" t="s">
        <v>52</v>
      </c>
      <c r="AE707" s="1">
        <v>2500</v>
      </c>
      <c r="AF707" s="11">
        <v>5</v>
      </c>
      <c r="AG707" s="11">
        <v>7</v>
      </c>
      <c r="AH707" s="11">
        <v>6</v>
      </c>
      <c r="AI707" s="10" t="s">
        <v>57</v>
      </c>
      <c r="AK707" s="11">
        <v>8</v>
      </c>
      <c r="AL707" s="8" t="s">
        <v>58</v>
      </c>
    </row>
    <row r="708" spans="1:38" s="10" customFormat="1" x14ac:dyDescent="0.3">
      <c r="A708" s="8">
        <v>707</v>
      </c>
      <c r="B708" s="9">
        <v>43752.470960648148</v>
      </c>
      <c r="C708" s="10" t="s">
        <v>3436</v>
      </c>
      <c r="D708" s="11"/>
      <c r="E708" s="11" t="s">
        <v>3437</v>
      </c>
      <c r="F708" s="11">
        <v>16</v>
      </c>
      <c r="G708" s="10" t="s">
        <v>41</v>
      </c>
      <c r="H708" s="10" t="s">
        <v>42</v>
      </c>
      <c r="I708" s="11">
        <v>82704315</v>
      </c>
      <c r="J708" s="10" t="s">
        <v>3438</v>
      </c>
      <c r="K708" t="s">
        <v>64</v>
      </c>
      <c r="L708" t="s">
        <v>64</v>
      </c>
      <c r="M708" s="10" t="s">
        <v>3439</v>
      </c>
      <c r="N708" s="10" t="s">
        <v>47</v>
      </c>
      <c r="O708" s="11" t="s">
        <v>3440</v>
      </c>
      <c r="P708" s="11">
        <v>7</v>
      </c>
      <c r="Q708" s="10" t="s">
        <v>65</v>
      </c>
      <c r="R708" s="10" t="s">
        <v>190</v>
      </c>
      <c r="S708" s="10" t="s">
        <v>759</v>
      </c>
      <c r="T708" s="4">
        <v>43684</v>
      </c>
      <c r="U708" s="4">
        <v>43796</v>
      </c>
      <c r="V708" s="11" t="s">
        <v>68</v>
      </c>
      <c r="W708" s="11" t="s">
        <v>80</v>
      </c>
      <c r="Z708" s="11"/>
      <c r="AD708" s="11"/>
      <c r="AE708" s="1"/>
      <c r="AF708" s="11"/>
      <c r="AG708" s="11"/>
      <c r="AH708" s="11"/>
      <c r="AJ708" s="10" t="s">
        <v>108</v>
      </c>
      <c r="AK708" s="11">
        <v>9</v>
      </c>
      <c r="AL708" s="8" t="s">
        <v>58</v>
      </c>
    </row>
    <row r="709" spans="1:38" s="10" customFormat="1" x14ac:dyDescent="0.3">
      <c r="A709" s="8">
        <v>708</v>
      </c>
      <c r="B709" s="12">
        <v>43449</v>
      </c>
      <c r="C709" t="s">
        <v>3441</v>
      </c>
      <c r="D709" s="8" t="s">
        <v>3442</v>
      </c>
      <c r="E709" s="12">
        <v>36382</v>
      </c>
      <c r="F709" s="16">
        <v>19</v>
      </c>
      <c r="G709" t="s">
        <v>61</v>
      </c>
      <c r="H709" t="s">
        <v>42</v>
      </c>
      <c r="I709" s="17">
        <v>83843680</v>
      </c>
      <c r="J709" t="s">
        <v>3443</v>
      </c>
      <c r="K709" t="s">
        <v>63</v>
      </c>
      <c r="L709" t="s">
        <v>64</v>
      </c>
      <c r="M709"/>
      <c r="N709"/>
      <c r="O709" s="17">
        <v>83843680</v>
      </c>
      <c r="P709" s="8">
        <v>10</v>
      </c>
      <c r="Q709" s="18" t="s">
        <v>65</v>
      </c>
      <c r="R709" t="s">
        <v>66</v>
      </c>
      <c r="S709" t="s">
        <v>67</v>
      </c>
      <c r="T709" s="12">
        <v>43344</v>
      </c>
      <c r="U709" s="12">
        <v>43450</v>
      </c>
      <c r="V709" s="8" t="s">
        <v>68</v>
      </c>
      <c r="W709" s="8" t="s">
        <v>80</v>
      </c>
      <c r="X709"/>
      <c r="Y709"/>
      <c r="Z709" s="8"/>
      <c r="AA709"/>
      <c r="AB709"/>
      <c r="AC709"/>
      <c r="AD709" s="8"/>
      <c r="AE709" s="20"/>
      <c r="AF709" s="19"/>
      <c r="AG709" s="8"/>
      <c r="AH709" s="8"/>
      <c r="AI709"/>
      <c r="AJ709" t="s">
        <v>157</v>
      </c>
      <c r="AK709" s="8">
        <v>10</v>
      </c>
      <c r="AL709" s="8" t="s">
        <v>71</v>
      </c>
    </row>
    <row r="710" spans="1:38" s="10" customFormat="1" x14ac:dyDescent="0.3">
      <c r="A710" s="8">
        <v>709</v>
      </c>
      <c r="B710" s="12">
        <v>43449</v>
      </c>
      <c r="C710" t="s">
        <v>3444</v>
      </c>
      <c r="D710" s="8"/>
      <c r="E710" s="12">
        <v>37691</v>
      </c>
      <c r="F710" s="16">
        <v>16</v>
      </c>
      <c r="G710" t="s">
        <v>61</v>
      </c>
      <c r="H710" t="s">
        <v>42</v>
      </c>
      <c r="I710" s="17"/>
      <c r="J710" t="s">
        <v>3445</v>
      </c>
      <c r="K710" t="s">
        <v>64</v>
      </c>
      <c r="L710" t="s">
        <v>64</v>
      </c>
      <c r="M710"/>
      <c r="N710"/>
      <c r="O710" s="17">
        <v>75237399</v>
      </c>
      <c r="P710" s="8">
        <v>8</v>
      </c>
      <c r="Q710" s="18" t="s">
        <v>65</v>
      </c>
      <c r="R710" t="s">
        <v>190</v>
      </c>
      <c r="S710" t="s">
        <v>280</v>
      </c>
      <c r="T710" s="6">
        <v>43360</v>
      </c>
      <c r="U710" s="6">
        <v>43442</v>
      </c>
      <c r="V710" s="8" t="s">
        <v>68</v>
      </c>
      <c r="W710" s="8" t="s">
        <v>80</v>
      </c>
      <c r="X710"/>
      <c r="Y710"/>
      <c r="Z710" s="8"/>
      <c r="AA710"/>
      <c r="AB710"/>
      <c r="AC710"/>
      <c r="AD710" s="8"/>
      <c r="AE710" s="20"/>
      <c r="AF710" s="19"/>
      <c r="AG710" s="8"/>
      <c r="AH710" s="8"/>
      <c r="AI710"/>
      <c r="AJ710" t="s">
        <v>81</v>
      </c>
      <c r="AK710" s="8">
        <v>10</v>
      </c>
      <c r="AL710" s="8" t="s">
        <v>71</v>
      </c>
    </row>
    <row r="711" spans="1:38" s="10" customFormat="1" x14ac:dyDescent="0.3">
      <c r="A711" s="8">
        <v>710</v>
      </c>
      <c r="B711" s="12">
        <v>43621.466435185182</v>
      </c>
      <c r="C711" t="s">
        <v>3446</v>
      </c>
      <c r="D711" s="8" t="s">
        <v>3447</v>
      </c>
      <c r="E711" s="8" t="s">
        <v>3448</v>
      </c>
      <c r="F711" s="8">
        <v>17</v>
      </c>
      <c r="G711" t="s">
        <v>41</v>
      </c>
      <c r="H711" t="s">
        <v>42</v>
      </c>
      <c r="I711" s="8" t="s">
        <v>3447</v>
      </c>
      <c r="J711"/>
      <c r="K711"/>
      <c r="L711" s="10" t="s">
        <v>64</v>
      </c>
      <c r="M711" t="s">
        <v>3449</v>
      </c>
      <c r="N711" t="s">
        <v>90</v>
      </c>
      <c r="O711" s="8">
        <v>89890688</v>
      </c>
      <c r="P711" s="8">
        <v>10</v>
      </c>
      <c r="Q711" t="s">
        <v>65</v>
      </c>
      <c r="R711" t="s">
        <v>332</v>
      </c>
      <c r="S711" s="10" t="s">
        <v>152</v>
      </c>
      <c r="T711" s="4">
        <v>43528</v>
      </c>
      <c r="U711" s="4">
        <v>43617</v>
      </c>
      <c r="V711" s="8" t="s">
        <v>68</v>
      </c>
      <c r="W711" s="8" t="s">
        <v>80</v>
      </c>
      <c r="X711"/>
      <c r="Y711"/>
      <c r="Z711" s="8"/>
      <c r="AA711"/>
      <c r="AB711"/>
      <c r="AC711"/>
      <c r="AD711" s="8"/>
      <c r="AE711" s="2"/>
      <c r="AF711" s="8"/>
      <c r="AG711" s="8"/>
      <c r="AH711" s="8"/>
      <c r="AI711"/>
      <c r="AJ711" t="s">
        <v>108</v>
      </c>
      <c r="AK711" s="8">
        <v>4</v>
      </c>
      <c r="AL711" s="8" t="s">
        <v>92</v>
      </c>
    </row>
    <row r="712" spans="1:38" s="10" customFormat="1" x14ac:dyDescent="0.3">
      <c r="A712" s="8">
        <v>711</v>
      </c>
      <c r="B712" s="9">
        <v>43752.483935185184</v>
      </c>
      <c r="C712" s="10" t="s">
        <v>3450</v>
      </c>
      <c r="D712" s="11" t="s">
        <v>3451</v>
      </c>
      <c r="E712" s="11" t="s">
        <v>2526</v>
      </c>
      <c r="F712" s="11">
        <v>18</v>
      </c>
      <c r="G712" s="10" t="s">
        <v>41</v>
      </c>
      <c r="H712" s="10" t="s">
        <v>42</v>
      </c>
      <c r="I712" s="11">
        <v>78449167</v>
      </c>
      <c r="J712" s="10" t="s">
        <v>3452</v>
      </c>
      <c r="K712" t="s">
        <v>64</v>
      </c>
      <c r="L712" t="s">
        <v>64</v>
      </c>
      <c r="M712" s="10" t="s">
        <v>3453</v>
      </c>
      <c r="N712" s="10" t="s">
        <v>47</v>
      </c>
      <c r="O712" s="11">
        <v>7830673</v>
      </c>
      <c r="P712" s="11">
        <v>11</v>
      </c>
      <c r="Q712" s="10" t="s">
        <v>65</v>
      </c>
      <c r="R712" s="10" t="s">
        <v>190</v>
      </c>
      <c r="S712" s="10" t="s">
        <v>291</v>
      </c>
      <c r="T712" s="4">
        <v>43654</v>
      </c>
      <c r="U712" s="4">
        <v>43789</v>
      </c>
      <c r="V712" s="11" t="s">
        <v>68</v>
      </c>
      <c r="W712" s="11" t="s">
        <v>80</v>
      </c>
      <c r="Z712" s="11"/>
      <c r="AD712" s="11"/>
      <c r="AE712" s="1"/>
      <c r="AF712" s="11"/>
      <c r="AG712" s="11"/>
      <c r="AH712" s="11"/>
      <c r="AJ712" s="10" t="s">
        <v>108</v>
      </c>
      <c r="AK712" s="11">
        <v>10</v>
      </c>
      <c r="AL712" s="8" t="s">
        <v>58</v>
      </c>
    </row>
    <row r="713" spans="1:38" s="10" customFormat="1" x14ac:dyDescent="0.3">
      <c r="A713" s="8">
        <v>712</v>
      </c>
      <c r="B713" s="9">
        <v>43765.428402777776</v>
      </c>
      <c r="C713" s="10" t="s">
        <v>3454</v>
      </c>
      <c r="D713" s="11"/>
      <c r="E713" s="11" t="s">
        <v>3455</v>
      </c>
      <c r="F713" s="11">
        <v>32</v>
      </c>
      <c r="G713" s="10" t="s">
        <v>41</v>
      </c>
      <c r="H713" s="10" t="s">
        <v>42</v>
      </c>
      <c r="I713" s="11">
        <v>69963970</v>
      </c>
      <c r="J713" s="10" t="s">
        <v>3456</v>
      </c>
      <c r="K713" s="10" t="s">
        <v>113</v>
      </c>
      <c r="L713" s="10" t="s">
        <v>113</v>
      </c>
      <c r="M713" s="10" t="s">
        <v>3457</v>
      </c>
      <c r="N713" t="s">
        <v>130</v>
      </c>
      <c r="O713" s="11" t="s">
        <v>3458</v>
      </c>
      <c r="P713" s="11">
        <v>11</v>
      </c>
      <c r="Q713" s="10" t="s">
        <v>65</v>
      </c>
      <c r="R713" s="10" t="s">
        <v>78</v>
      </c>
      <c r="S713" s="10" t="s">
        <v>895</v>
      </c>
      <c r="T713" s="4">
        <v>43688</v>
      </c>
      <c r="U713" s="4">
        <v>43800</v>
      </c>
      <c r="V713" s="11" t="s">
        <v>51</v>
      </c>
      <c r="W713" s="11" t="s">
        <v>80</v>
      </c>
      <c r="Z713" s="11"/>
      <c r="AD713" s="11"/>
      <c r="AE713" s="1"/>
      <c r="AF713" s="11"/>
      <c r="AG713" s="11"/>
      <c r="AH713" s="11"/>
      <c r="AJ713" s="10" t="s">
        <v>108</v>
      </c>
      <c r="AK713" s="11">
        <v>10</v>
      </c>
      <c r="AL713" s="8" t="s">
        <v>58</v>
      </c>
    </row>
    <row r="714" spans="1:38" s="10" customFormat="1" x14ac:dyDescent="0.3">
      <c r="A714" s="8">
        <v>713</v>
      </c>
      <c r="B714" s="9">
        <v>43764.476504629631</v>
      </c>
      <c r="C714" s="10" t="s">
        <v>3459</v>
      </c>
      <c r="D714" s="11" t="s">
        <v>3460</v>
      </c>
      <c r="E714" s="11" t="s">
        <v>3461</v>
      </c>
      <c r="F714" s="11">
        <v>25</v>
      </c>
      <c r="G714" s="10" t="s">
        <v>41</v>
      </c>
      <c r="H714" s="10" t="s">
        <v>42</v>
      </c>
      <c r="I714" s="11">
        <v>81318383</v>
      </c>
      <c r="J714" s="10" t="s">
        <v>3462</v>
      </c>
      <c r="K714" t="s">
        <v>113</v>
      </c>
      <c r="L714" t="s">
        <v>113</v>
      </c>
      <c r="M714" s="10" t="s">
        <v>3463</v>
      </c>
      <c r="N714" t="s">
        <v>186</v>
      </c>
      <c r="O714" s="11">
        <v>81895912</v>
      </c>
      <c r="P714" s="11">
        <v>11</v>
      </c>
      <c r="Q714" s="10" t="s">
        <v>65</v>
      </c>
      <c r="R714" s="10" t="s">
        <v>78</v>
      </c>
      <c r="S714" s="10" t="s">
        <v>317</v>
      </c>
      <c r="T714" s="4">
        <v>43687</v>
      </c>
      <c r="U714" s="4">
        <v>43799</v>
      </c>
      <c r="V714" s="11" t="s">
        <v>68</v>
      </c>
      <c r="W714" s="11" t="s">
        <v>52</v>
      </c>
      <c r="X714" s="10" t="s">
        <v>89</v>
      </c>
      <c r="Y714" s="10" t="s">
        <v>3464</v>
      </c>
      <c r="Z714" s="11">
        <v>877778164</v>
      </c>
      <c r="AA714" s="10" t="s">
        <v>3465</v>
      </c>
      <c r="AB714" s="10" t="s">
        <v>476</v>
      </c>
      <c r="AC714" s="10" t="s">
        <v>3466</v>
      </c>
      <c r="AD714" s="11" t="s">
        <v>52</v>
      </c>
      <c r="AE714" s="1">
        <v>2000</v>
      </c>
      <c r="AF714" s="11">
        <v>1</v>
      </c>
      <c r="AG714" s="11">
        <v>5</v>
      </c>
      <c r="AH714" s="11">
        <v>6</v>
      </c>
      <c r="AI714" s="10" t="s">
        <v>91</v>
      </c>
      <c r="AK714" s="11">
        <v>10</v>
      </c>
      <c r="AL714" s="8" t="s">
        <v>58</v>
      </c>
    </row>
    <row r="715" spans="1:38" s="10" customFormat="1" x14ac:dyDescent="0.3">
      <c r="A715" s="8">
        <v>714</v>
      </c>
      <c r="B715" s="9">
        <v>43768.400034722225</v>
      </c>
      <c r="C715" s="10" t="s">
        <v>3467</v>
      </c>
      <c r="D715" s="11"/>
      <c r="E715" s="11" t="s">
        <v>3468</v>
      </c>
      <c r="F715" s="11">
        <v>16</v>
      </c>
      <c r="G715" s="10" t="s">
        <v>41</v>
      </c>
      <c r="H715" s="10" t="s">
        <v>42</v>
      </c>
      <c r="I715" s="11">
        <v>87546628</v>
      </c>
      <c r="J715" s="10" t="s">
        <v>3469</v>
      </c>
      <c r="K715" t="s">
        <v>64</v>
      </c>
      <c r="L715" t="s">
        <v>64</v>
      </c>
      <c r="M715" s="10" t="s">
        <v>3470</v>
      </c>
      <c r="N715" s="10" t="s">
        <v>47</v>
      </c>
      <c r="O715" s="11">
        <v>75242785</v>
      </c>
      <c r="P715" s="11">
        <v>7</v>
      </c>
      <c r="Q715" s="10" t="s">
        <v>65</v>
      </c>
      <c r="R715" s="10" t="s">
        <v>311</v>
      </c>
      <c r="S715" s="10" t="s">
        <v>312</v>
      </c>
      <c r="T715" s="4">
        <v>43726</v>
      </c>
      <c r="U715" s="4">
        <v>43789</v>
      </c>
      <c r="V715" s="11" t="s">
        <v>51</v>
      </c>
      <c r="W715" s="11" t="s">
        <v>80</v>
      </c>
      <c r="Z715" s="11"/>
      <c r="AD715" s="11"/>
      <c r="AE715" s="1"/>
      <c r="AF715" s="11"/>
      <c r="AG715" s="11"/>
      <c r="AH715" s="11"/>
      <c r="AJ715" s="10" t="s">
        <v>108</v>
      </c>
      <c r="AK715" s="11">
        <v>9</v>
      </c>
      <c r="AL715" s="8" t="s">
        <v>58</v>
      </c>
    </row>
    <row r="716" spans="1:38" s="10" customFormat="1" x14ac:dyDescent="0.3">
      <c r="A716" s="8">
        <v>715</v>
      </c>
      <c r="B716" s="9">
        <v>43789.480891203704</v>
      </c>
      <c r="C716" s="10" t="s">
        <v>3471</v>
      </c>
      <c r="D716" s="11" t="s">
        <v>3472</v>
      </c>
      <c r="E716" s="11" t="s">
        <v>3473</v>
      </c>
      <c r="F716" s="11">
        <v>50</v>
      </c>
      <c r="G716" s="10" t="s">
        <v>143</v>
      </c>
      <c r="H716" s="10" t="s">
        <v>42</v>
      </c>
      <c r="I716" s="11">
        <v>84040141</v>
      </c>
      <c r="J716" s="10" t="s">
        <v>3474</v>
      </c>
      <c r="K716" s="10" t="s">
        <v>743</v>
      </c>
      <c r="L716" s="10" t="s">
        <v>552</v>
      </c>
      <c r="M716" s="10" t="s">
        <v>3475</v>
      </c>
      <c r="N716" t="s">
        <v>186</v>
      </c>
      <c r="O716" s="11">
        <v>86012288</v>
      </c>
      <c r="P716" s="11">
        <v>11</v>
      </c>
      <c r="Q716" s="10" t="s">
        <v>65</v>
      </c>
      <c r="R716" s="10" t="s">
        <v>49</v>
      </c>
      <c r="S716" s="10" t="s">
        <v>50</v>
      </c>
      <c r="T716" s="4">
        <v>43738</v>
      </c>
      <c r="U716" s="4">
        <v>43759</v>
      </c>
      <c r="V716" s="11" t="s">
        <v>51</v>
      </c>
      <c r="W716" s="11" t="s">
        <v>52</v>
      </c>
      <c r="X716" t="s">
        <v>212</v>
      </c>
      <c r="Y716" s="10" t="s">
        <v>3476</v>
      </c>
      <c r="Z716" s="11">
        <v>88036581</v>
      </c>
      <c r="AA716" s="10" t="s">
        <v>3477</v>
      </c>
      <c r="AB716" s="10" t="s">
        <v>3478</v>
      </c>
      <c r="AC716" s="10" t="s">
        <v>3479</v>
      </c>
      <c r="AD716" s="11" t="s">
        <v>80</v>
      </c>
      <c r="AE716" s="1">
        <v>4500</v>
      </c>
      <c r="AF716" s="11">
        <v>1</v>
      </c>
      <c r="AG716" s="11">
        <v>6</v>
      </c>
      <c r="AH716" s="11">
        <v>8</v>
      </c>
      <c r="AI716" s="10" t="s">
        <v>57</v>
      </c>
      <c r="AK716" s="11">
        <v>10</v>
      </c>
      <c r="AL716" s="8" t="s">
        <v>58</v>
      </c>
    </row>
    <row r="717" spans="1:38" s="10" customFormat="1" x14ac:dyDescent="0.3">
      <c r="A717" s="8">
        <v>716</v>
      </c>
      <c r="B717" s="12">
        <v>43644.60528935185</v>
      </c>
      <c r="C717" t="s">
        <v>3480</v>
      </c>
      <c r="D717" s="8" t="s">
        <v>3481</v>
      </c>
      <c r="E717" s="8" t="s">
        <v>3482</v>
      </c>
      <c r="F717" s="8">
        <v>32</v>
      </c>
      <c r="G717" t="s">
        <v>41</v>
      </c>
      <c r="H717" t="s">
        <v>42</v>
      </c>
      <c r="I717" s="8">
        <v>88930927</v>
      </c>
      <c r="J717"/>
      <c r="K717"/>
      <c r="L717" s="10" t="s">
        <v>64</v>
      </c>
      <c r="M717"/>
      <c r="N717" t="s">
        <v>90</v>
      </c>
      <c r="O717" s="8"/>
      <c r="P717" s="8">
        <v>5</v>
      </c>
      <c r="Q717" t="s">
        <v>48</v>
      </c>
      <c r="R717" t="s">
        <v>132</v>
      </c>
      <c r="S717" t="s">
        <v>133</v>
      </c>
      <c r="T717" s="4">
        <v>43542</v>
      </c>
      <c r="U717" s="4">
        <v>43603</v>
      </c>
      <c r="V717" s="8" t="s">
        <v>68</v>
      </c>
      <c r="W717" s="8" t="s">
        <v>80</v>
      </c>
      <c r="X717"/>
      <c r="Y717"/>
      <c r="Z717" s="8"/>
      <c r="AA717"/>
      <c r="AB717"/>
      <c r="AC717"/>
      <c r="AD717" s="8"/>
      <c r="AE717" s="2"/>
      <c r="AF717" s="8"/>
      <c r="AG717" s="8"/>
      <c r="AH717" s="8"/>
      <c r="AI717"/>
      <c r="AJ717" t="s">
        <v>81</v>
      </c>
      <c r="AK717" s="8">
        <v>9</v>
      </c>
      <c r="AL717" s="8" t="s">
        <v>92</v>
      </c>
    </row>
    <row r="718" spans="1:38" s="10" customFormat="1" x14ac:dyDescent="0.3">
      <c r="A718" s="8">
        <v>717</v>
      </c>
      <c r="B718" s="9">
        <v>43764.512407407405</v>
      </c>
      <c r="C718" s="10" t="s">
        <v>3483</v>
      </c>
      <c r="D718" s="11" t="s">
        <v>3484</v>
      </c>
      <c r="E718" s="11" t="s">
        <v>3485</v>
      </c>
      <c r="F718" s="11">
        <v>22</v>
      </c>
      <c r="G718" s="10" t="s">
        <v>41</v>
      </c>
      <c r="H718" s="10" t="s">
        <v>42</v>
      </c>
      <c r="I718" s="11">
        <v>84896850</v>
      </c>
      <c r="J718" s="10" t="s">
        <v>3486</v>
      </c>
      <c r="K718" s="10" t="s">
        <v>609</v>
      </c>
      <c r="L718" s="10" t="s">
        <v>113</v>
      </c>
      <c r="M718" s="10" t="s">
        <v>3487</v>
      </c>
      <c r="N718" s="10" t="s">
        <v>47</v>
      </c>
      <c r="O718" s="11">
        <v>88291834</v>
      </c>
      <c r="P718" s="11">
        <v>12</v>
      </c>
      <c r="Q718" s="10" t="s">
        <v>106</v>
      </c>
      <c r="R718" s="10" t="s">
        <v>78</v>
      </c>
      <c r="S718" s="10" t="s">
        <v>2837</v>
      </c>
      <c r="T718" s="4">
        <v>43687</v>
      </c>
      <c r="U718" s="4">
        <v>43799</v>
      </c>
      <c r="V718" s="11" t="s">
        <v>134</v>
      </c>
      <c r="W718" s="11" t="s">
        <v>80</v>
      </c>
      <c r="Z718" s="11"/>
      <c r="AD718" s="11"/>
      <c r="AE718" s="1"/>
      <c r="AF718" s="11"/>
      <c r="AG718" s="11"/>
      <c r="AH718" s="11"/>
      <c r="AJ718" t="s">
        <v>100</v>
      </c>
      <c r="AK718" s="11">
        <v>10</v>
      </c>
      <c r="AL718" s="8" t="s">
        <v>58</v>
      </c>
    </row>
    <row r="719" spans="1:38" s="10" customFormat="1" x14ac:dyDescent="0.3">
      <c r="A719" s="8">
        <v>718</v>
      </c>
      <c r="B719" s="12">
        <v>43449</v>
      </c>
      <c r="C719" t="s">
        <v>3488</v>
      </c>
      <c r="D719" s="8" t="s">
        <v>3489</v>
      </c>
      <c r="E719" s="12">
        <v>33901</v>
      </c>
      <c r="F719" s="16">
        <v>26</v>
      </c>
      <c r="G719" t="s">
        <v>111</v>
      </c>
      <c r="H719" t="s">
        <v>42</v>
      </c>
      <c r="I719" s="17">
        <v>82327303</v>
      </c>
      <c r="J719" t="s">
        <v>3490</v>
      </c>
      <c r="K719" t="s">
        <v>76</v>
      </c>
      <c r="L719" t="s">
        <v>76</v>
      </c>
      <c r="M719"/>
      <c r="N719"/>
      <c r="O719" s="17">
        <v>89179104</v>
      </c>
      <c r="P719" s="8">
        <v>11</v>
      </c>
      <c r="Q719" s="18" t="s">
        <v>65</v>
      </c>
      <c r="R719" t="s">
        <v>78</v>
      </c>
      <c r="S719" t="s">
        <v>877</v>
      </c>
      <c r="T719" s="6">
        <v>43344</v>
      </c>
      <c r="U719" s="6">
        <v>43450</v>
      </c>
      <c r="V719" s="8" t="s">
        <v>51</v>
      </c>
      <c r="W719" s="8" t="s">
        <v>52</v>
      </c>
      <c r="X719" t="s">
        <v>115</v>
      </c>
      <c r="Y719"/>
      <c r="Z719" s="8"/>
      <c r="AA719"/>
      <c r="AB719"/>
      <c r="AC719" t="s">
        <v>1404</v>
      </c>
      <c r="AD719" s="8" t="s">
        <v>80</v>
      </c>
      <c r="AE719" s="20">
        <v>6000</v>
      </c>
      <c r="AF719" s="19">
        <v>5</v>
      </c>
      <c r="AG719" s="8">
        <v>6</v>
      </c>
      <c r="AH719" s="8">
        <v>8</v>
      </c>
      <c r="AI719" t="s">
        <v>57</v>
      </c>
      <c r="AJ719" t="s">
        <v>157</v>
      </c>
      <c r="AK719" s="8">
        <v>5</v>
      </c>
      <c r="AL719" s="8" t="s">
        <v>71</v>
      </c>
    </row>
    <row r="720" spans="1:38" s="10" customFormat="1" x14ac:dyDescent="0.3">
      <c r="A720" s="8">
        <v>719</v>
      </c>
      <c r="B720" s="12">
        <v>43634.356168981481</v>
      </c>
      <c r="C720" t="s">
        <v>3491</v>
      </c>
      <c r="D720" s="8" t="s">
        <v>166</v>
      </c>
      <c r="E720" s="8" t="s">
        <v>3492</v>
      </c>
      <c r="F720" s="8">
        <v>21</v>
      </c>
      <c r="G720" t="s">
        <v>41</v>
      </c>
      <c r="H720" t="s">
        <v>42</v>
      </c>
      <c r="I720" s="8">
        <v>82638869</v>
      </c>
      <c r="J720"/>
      <c r="K720"/>
      <c r="L720" s="10" t="s">
        <v>64</v>
      </c>
      <c r="M720" t="s">
        <v>3493</v>
      </c>
      <c r="N720" s="10" t="s">
        <v>47</v>
      </c>
      <c r="O720" s="8">
        <v>85776212</v>
      </c>
      <c r="P720" s="8">
        <v>2</v>
      </c>
      <c r="Q720" t="s">
        <v>48</v>
      </c>
      <c r="R720" t="s">
        <v>332</v>
      </c>
      <c r="S720" t="s">
        <v>317</v>
      </c>
      <c r="T720" s="4">
        <v>43529</v>
      </c>
      <c r="U720" s="4">
        <v>43638</v>
      </c>
      <c r="V720" s="8" t="s">
        <v>51</v>
      </c>
      <c r="W720" s="8" t="s">
        <v>80</v>
      </c>
      <c r="X720"/>
      <c r="Y720"/>
      <c r="Z720" s="8"/>
      <c r="AA720"/>
      <c r="AB720"/>
      <c r="AC720"/>
      <c r="AD720" s="8"/>
      <c r="AE720" s="2"/>
      <c r="AF720" s="8"/>
      <c r="AG720" s="8"/>
      <c r="AH720" s="8"/>
      <c r="AI720"/>
      <c r="AJ720" s="10" t="s">
        <v>108</v>
      </c>
      <c r="AK720" s="8">
        <v>8</v>
      </c>
      <c r="AL720" s="8" t="s">
        <v>92</v>
      </c>
    </row>
    <row r="721" spans="1:38" s="10" customFormat="1" x14ac:dyDescent="0.3">
      <c r="A721" s="8">
        <v>720</v>
      </c>
      <c r="B721" s="9">
        <v>43776.456747685188</v>
      </c>
      <c r="C721" s="10" t="s">
        <v>3494</v>
      </c>
      <c r="D721" s="11" t="s">
        <v>3495</v>
      </c>
      <c r="E721" s="11" t="s">
        <v>3496</v>
      </c>
      <c r="F721" s="11">
        <v>18</v>
      </c>
      <c r="G721" s="10" t="s">
        <v>41</v>
      </c>
      <c r="H721" s="10" t="s">
        <v>42</v>
      </c>
      <c r="I721" s="11">
        <v>81159756</v>
      </c>
      <c r="J721" s="10" t="s">
        <v>3497</v>
      </c>
      <c r="K721" t="s">
        <v>1299</v>
      </c>
      <c r="L721" t="s">
        <v>64</v>
      </c>
      <c r="M721" s="10" t="s">
        <v>3498</v>
      </c>
      <c r="N721" s="10" t="s">
        <v>47</v>
      </c>
      <c r="O721" s="11">
        <v>81159756</v>
      </c>
      <c r="P721" s="11">
        <v>11</v>
      </c>
      <c r="Q721" s="10" t="s">
        <v>65</v>
      </c>
      <c r="R721" s="10" t="s">
        <v>1165</v>
      </c>
      <c r="S721" s="10" t="s">
        <v>79</v>
      </c>
      <c r="T721" s="4">
        <v>43734</v>
      </c>
      <c r="U721" s="4">
        <v>43808</v>
      </c>
      <c r="V721" s="11" t="s">
        <v>68</v>
      </c>
      <c r="W721" s="11" t="s">
        <v>80</v>
      </c>
      <c r="Z721" s="11"/>
      <c r="AD721" s="11"/>
      <c r="AE721" s="1"/>
      <c r="AF721" s="11"/>
      <c r="AG721" s="11"/>
      <c r="AH721" s="11"/>
      <c r="AJ721" s="10" t="s">
        <v>157</v>
      </c>
      <c r="AK721" s="11">
        <v>8</v>
      </c>
      <c r="AL721" s="8" t="s">
        <v>58</v>
      </c>
    </row>
    <row r="722" spans="1:38" s="10" customFormat="1" x14ac:dyDescent="0.3">
      <c r="A722" s="8">
        <v>721</v>
      </c>
      <c r="B722" s="12">
        <v>43627.340046296296</v>
      </c>
      <c r="C722" t="s">
        <v>3499</v>
      </c>
      <c r="D722" s="8" t="s">
        <v>570</v>
      </c>
      <c r="E722" s="8" t="s">
        <v>3500</v>
      </c>
      <c r="F722" s="8">
        <v>15</v>
      </c>
      <c r="G722" t="s">
        <v>41</v>
      </c>
      <c r="H722" t="s">
        <v>42</v>
      </c>
      <c r="I722" s="8">
        <v>85851198</v>
      </c>
      <c r="J722"/>
      <c r="K722"/>
      <c r="L722" s="10" t="s">
        <v>64</v>
      </c>
      <c r="M722" t="s">
        <v>3501</v>
      </c>
      <c r="N722" s="10" t="s">
        <v>47</v>
      </c>
      <c r="O722" s="8">
        <v>22693620</v>
      </c>
      <c r="P722" s="8">
        <v>9</v>
      </c>
      <c r="Q722" t="s">
        <v>65</v>
      </c>
      <c r="R722" t="s">
        <v>332</v>
      </c>
      <c r="S722" t="s">
        <v>317</v>
      </c>
      <c r="T722" s="4">
        <v>43529</v>
      </c>
      <c r="U722" s="4">
        <v>43638</v>
      </c>
      <c r="V722" s="8" t="s">
        <v>68</v>
      </c>
      <c r="W722" s="8" t="s">
        <v>80</v>
      </c>
      <c r="X722"/>
      <c r="Y722"/>
      <c r="Z722" s="8"/>
      <c r="AA722"/>
      <c r="AB722"/>
      <c r="AC722"/>
      <c r="AD722" s="8"/>
      <c r="AE722" s="2"/>
      <c r="AF722" s="8"/>
      <c r="AG722" s="8"/>
      <c r="AH722" s="8"/>
      <c r="AI722"/>
      <c r="AJ722" s="10" t="s">
        <v>108</v>
      </c>
      <c r="AK722" s="8">
        <v>10</v>
      </c>
      <c r="AL722" s="8" t="s">
        <v>92</v>
      </c>
    </row>
    <row r="723" spans="1:38" s="10" customFormat="1" x14ac:dyDescent="0.3">
      <c r="A723" s="8">
        <v>722</v>
      </c>
      <c r="B723" s="12">
        <v>43663.393657407411</v>
      </c>
      <c r="C723" t="s">
        <v>3502</v>
      </c>
      <c r="D723" s="8" t="s">
        <v>3503</v>
      </c>
      <c r="E723" s="8" t="s">
        <v>3504</v>
      </c>
      <c r="F723" s="8">
        <v>30</v>
      </c>
      <c r="G723" t="s">
        <v>127</v>
      </c>
      <c r="H723" t="s">
        <v>42</v>
      </c>
      <c r="I723" s="8">
        <v>78348059</v>
      </c>
      <c r="J723" t="s">
        <v>3505</v>
      </c>
      <c r="K723" t="s">
        <v>64</v>
      </c>
      <c r="L723" t="s">
        <v>64</v>
      </c>
      <c r="M723" t="s">
        <v>3506</v>
      </c>
      <c r="N723" t="s">
        <v>130</v>
      </c>
      <c r="O723" s="8">
        <v>78352023</v>
      </c>
      <c r="P723" s="8">
        <v>11</v>
      </c>
      <c r="Q723" t="s">
        <v>65</v>
      </c>
      <c r="R723" t="s">
        <v>190</v>
      </c>
      <c r="S723" t="s">
        <v>267</v>
      </c>
      <c r="T723" s="4">
        <v>43521</v>
      </c>
      <c r="U723" s="4">
        <v>43644</v>
      </c>
      <c r="V723" s="8" t="s">
        <v>68</v>
      </c>
      <c r="W723" s="8" t="s">
        <v>52</v>
      </c>
      <c r="X723" t="s">
        <v>212</v>
      </c>
      <c r="Y723" t="s">
        <v>3507</v>
      </c>
      <c r="Z723" s="8">
        <v>82445979</v>
      </c>
      <c r="AA723" t="s">
        <v>3508</v>
      </c>
      <c r="AB723" t="s">
        <v>641</v>
      </c>
      <c r="AC723" t="s">
        <v>1524</v>
      </c>
      <c r="AD723" s="8" t="s">
        <v>52</v>
      </c>
      <c r="AE723" s="2">
        <v>6000</v>
      </c>
      <c r="AF723" s="8">
        <v>3</v>
      </c>
      <c r="AG723" s="8">
        <v>3</v>
      </c>
      <c r="AH723" s="8">
        <v>8</v>
      </c>
      <c r="AI723" t="s">
        <v>57</v>
      </c>
      <c r="AJ723"/>
      <c r="AK723" s="8">
        <v>10</v>
      </c>
      <c r="AL723" s="8" t="s">
        <v>92</v>
      </c>
    </row>
    <row r="724" spans="1:38" s="10" customFormat="1" x14ac:dyDescent="0.3">
      <c r="A724" s="8">
        <v>723</v>
      </c>
      <c r="B724" s="9">
        <v>43750.471597222226</v>
      </c>
      <c r="C724" s="10" t="s">
        <v>3509</v>
      </c>
      <c r="D724" s="11" t="s">
        <v>3510</v>
      </c>
      <c r="E724" s="11"/>
      <c r="F724" s="11">
        <v>18</v>
      </c>
      <c r="G724" s="10" t="s">
        <v>41</v>
      </c>
      <c r="H724" s="10" t="s">
        <v>42</v>
      </c>
      <c r="I724" s="11">
        <v>85625430</v>
      </c>
      <c r="J724" s="10" t="s">
        <v>3511</v>
      </c>
      <c r="K724" s="10" t="s">
        <v>244</v>
      </c>
      <c r="L724" s="10" t="s">
        <v>244</v>
      </c>
      <c r="M724" s="10" t="s">
        <v>3512</v>
      </c>
      <c r="N724" s="10" t="s">
        <v>47</v>
      </c>
      <c r="O724" s="11">
        <v>88094981</v>
      </c>
      <c r="P724" s="11">
        <v>10</v>
      </c>
      <c r="Q724" s="10" t="s">
        <v>65</v>
      </c>
      <c r="R724" s="10" t="s">
        <v>190</v>
      </c>
      <c r="S724" s="10" t="s">
        <v>405</v>
      </c>
      <c r="T724" s="4">
        <v>43697</v>
      </c>
      <c r="U724" s="4">
        <v>43811</v>
      </c>
      <c r="V724" s="11" t="s">
        <v>68</v>
      </c>
      <c r="W724" s="11" t="s">
        <v>80</v>
      </c>
      <c r="Z724" s="11"/>
      <c r="AD724" s="11"/>
      <c r="AE724" s="1"/>
      <c r="AF724" s="11"/>
      <c r="AG724" s="11"/>
      <c r="AH724" s="11"/>
      <c r="AJ724" s="10" t="s">
        <v>81</v>
      </c>
      <c r="AK724" s="11">
        <v>10</v>
      </c>
      <c r="AL724" s="8" t="s">
        <v>58</v>
      </c>
    </row>
    <row r="725" spans="1:38" s="10" customFormat="1" x14ac:dyDescent="0.3">
      <c r="A725" s="8">
        <v>724</v>
      </c>
      <c r="B725" s="9">
        <v>43791.460057870368</v>
      </c>
      <c r="C725" s="10" t="s">
        <v>3513</v>
      </c>
      <c r="D725" s="11" t="s">
        <v>3514</v>
      </c>
      <c r="E725" s="11" t="s">
        <v>3174</v>
      </c>
      <c r="F725" s="11">
        <v>16</v>
      </c>
      <c r="G725" s="10" t="s">
        <v>41</v>
      </c>
      <c r="H725" s="10" t="s">
        <v>119</v>
      </c>
      <c r="I725" s="11">
        <v>89145096</v>
      </c>
      <c r="J725" s="10" t="s">
        <v>3515</v>
      </c>
      <c r="K725" s="10" t="s">
        <v>161</v>
      </c>
      <c r="L725" s="10" t="s">
        <v>162</v>
      </c>
      <c r="M725" s="10" t="s">
        <v>3516</v>
      </c>
      <c r="N725" t="s">
        <v>186</v>
      </c>
      <c r="O725" s="11">
        <v>84955582</v>
      </c>
      <c r="P725" s="11">
        <v>11</v>
      </c>
      <c r="Q725" s="10" t="s">
        <v>65</v>
      </c>
      <c r="R725" s="10" t="s">
        <v>87</v>
      </c>
      <c r="S725" s="10" t="s">
        <v>164</v>
      </c>
      <c r="T725" s="4">
        <v>43754</v>
      </c>
      <c r="U725" s="4">
        <v>43861</v>
      </c>
      <c r="V725" s="11" t="s">
        <v>68</v>
      </c>
      <c r="W725" s="11" t="s">
        <v>80</v>
      </c>
      <c r="Z725" s="11"/>
      <c r="AD725" s="11"/>
      <c r="AE725" s="1"/>
      <c r="AF725" s="11"/>
      <c r="AG725" s="11"/>
      <c r="AH725" s="11"/>
      <c r="AJ725" s="10" t="s">
        <v>108</v>
      </c>
      <c r="AK725" s="11">
        <v>9</v>
      </c>
      <c r="AL725" s="8" t="s">
        <v>58</v>
      </c>
    </row>
    <row r="726" spans="1:38" s="10" customFormat="1" x14ac:dyDescent="0.3">
      <c r="A726" s="8">
        <v>725</v>
      </c>
      <c r="B726" s="9">
        <v>43795.61681712963</v>
      </c>
      <c r="C726" s="10" t="s">
        <v>3517</v>
      </c>
      <c r="D726" s="11" t="s">
        <v>3518</v>
      </c>
      <c r="E726" s="11" t="s">
        <v>3519</v>
      </c>
      <c r="F726" s="11">
        <v>29</v>
      </c>
      <c r="G726" s="10" t="s">
        <v>127</v>
      </c>
      <c r="H726" s="10" t="s">
        <v>119</v>
      </c>
      <c r="I726" s="11">
        <v>83309642</v>
      </c>
      <c r="J726" s="10" t="s">
        <v>3520</v>
      </c>
      <c r="K726" t="s">
        <v>64</v>
      </c>
      <c r="L726" t="s">
        <v>64</v>
      </c>
      <c r="M726" s="10" t="s">
        <v>3521</v>
      </c>
      <c r="N726" s="10" t="s">
        <v>47</v>
      </c>
      <c r="O726" s="11">
        <v>81902511</v>
      </c>
      <c r="P726" s="11">
        <v>5</v>
      </c>
      <c r="Q726" s="10" t="s">
        <v>48</v>
      </c>
      <c r="R726" s="10" t="s">
        <v>123</v>
      </c>
      <c r="S726" t="s">
        <v>566</v>
      </c>
      <c r="T726" s="4">
        <v>43780</v>
      </c>
      <c r="U726" s="4">
        <v>43808</v>
      </c>
      <c r="V726" s="11" t="s">
        <v>68</v>
      </c>
      <c r="W726" s="11" t="s">
        <v>80</v>
      </c>
      <c r="Z726" s="11"/>
      <c r="AD726" s="11"/>
      <c r="AE726" s="1"/>
      <c r="AF726" s="11"/>
      <c r="AG726" s="11"/>
      <c r="AH726" s="11"/>
      <c r="AJ726" s="10" t="s">
        <v>108</v>
      </c>
      <c r="AK726" s="11">
        <v>10</v>
      </c>
      <c r="AL726" s="8" t="s">
        <v>58</v>
      </c>
    </row>
    <row r="727" spans="1:38" s="10" customFormat="1" x14ac:dyDescent="0.3">
      <c r="A727" s="8">
        <v>726</v>
      </c>
      <c r="B727" s="9">
        <v>43726.677766203706</v>
      </c>
      <c r="C727" s="10" t="s">
        <v>3522</v>
      </c>
      <c r="D727" s="11" t="s">
        <v>3523</v>
      </c>
      <c r="E727" s="11" t="s">
        <v>3524</v>
      </c>
      <c r="F727" s="11">
        <v>33</v>
      </c>
      <c r="G727" s="10" t="s">
        <v>41</v>
      </c>
      <c r="H727" s="10" t="s">
        <v>119</v>
      </c>
      <c r="I727" s="11">
        <v>86179241</v>
      </c>
      <c r="J727" s="10" t="s">
        <v>3525</v>
      </c>
      <c r="K727" s="10" t="s">
        <v>512</v>
      </c>
      <c r="L727" s="10" t="s">
        <v>195</v>
      </c>
      <c r="M727" s="10" t="s">
        <v>3526</v>
      </c>
      <c r="N727" s="10" t="s">
        <v>186</v>
      </c>
      <c r="O727" s="11">
        <v>86179241</v>
      </c>
      <c r="P727" s="11">
        <v>12</v>
      </c>
      <c r="Q727" s="10" t="s">
        <v>106</v>
      </c>
      <c r="R727" s="10" t="s">
        <v>247</v>
      </c>
      <c r="S727" s="10" t="s">
        <v>248</v>
      </c>
      <c r="T727" s="15">
        <v>43671</v>
      </c>
      <c r="U727" s="15">
        <v>43768</v>
      </c>
      <c r="V727" s="11"/>
      <c r="W727" s="11" t="s">
        <v>250</v>
      </c>
      <c r="Z727" s="11"/>
      <c r="AD727" s="11"/>
      <c r="AE727" s="3"/>
      <c r="AF727" s="11"/>
      <c r="AG727" s="11"/>
      <c r="AH727" s="11"/>
      <c r="AK727" s="11"/>
      <c r="AL727" s="8" t="s">
        <v>58</v>
      </c>
    </row>
    <row r="728" spans="1:38" s="10" customFormat="1" x14ac:dyDescent="0.3">
      <c r="A728" s="8">
        <v>727</v>
      </c>
      <c r="B728" s="12">
        <v>43449</v>
      </c>
      <c r="C728" t="s">
        <v>3527</v>
      </c>
      <c r="D728" s="8"/>
      <c r="E728" s="12">
        <v>37401</v>
      </c>
      <c r="F728" s="16">
        <v>16</v>
      </c>
      <c r="G728" t="s">
        <v>61</v>
      </c>
      <c r="H728" t="s">
        <v>42</v>
      </c>
      <c r="I728" s="17">
        <v>75384560</v>
      </c>
      <c r="J728" t="s">
        <v>3528</v>
      </c>
      <c r="K728" t="s">
        <v>113</v>
      </c>
      <c r="L728" t="s">
        <v>113</v>
      </c>
      <c r="M728"/>
      <c r="N728"/>
      <c r="O728" s="17">
        <v>83249306</v>
      </c>
      <c r="P728" s="8">
        <v>11</v>
      </c>
      <c r="Q728" s="18" t="s">
        <v>65</v>
      </c>
      <c r="R728" t="s">
        <v>78</v>
      </c>
      <c r="S728" t="s">
        <v>877</v>
      </c>
      <c r="T728" s="6">
        <v>43344</v>
      </c>
      <c r="U728" s="6">
        <v>43450</v>
      </c>
      <c r="V728" s="8" t="s">
        <v>68</v>
      </c>
      <c r="W728" s="8" t="s">
        <v>80</v>
      </c>
      <c r="X728"/>
      <c r="Y728"/>
      <c r="Z728" s="8"/>
      <c r="AA728"/>
      <c r="AB728"/>
      <c r="AC728"/>
      <c r="AD728" s="8"/>
      <c r="AE728" s="20"/>
      <c r="AF728" s="19"/>
      <c r="AG728" s="8"/>
      <c r="AH728" s="8"/>
      <c r="AI728"/>
      <c r="AJ728" t="s">
        <v>108</v>
      </c>
      <c r="AK728" s="8">
        <v>10</v>
      </c>
      <c r="AL728" s="8" t="s">
        <v>71</v>
      </c>
    </row>
    <row r="729" spans="1:38" s="10" customFormat="1" x14ac:dyDescent="0.3">
      <c r="A729" s="8">
        <v>728</v>
      </c>
      <c r="B729" s="9">
        <v>43749.407569444447</v>
      </c>
      <c r="C729" s="10" t="s">
        <v>3529</v>
      </c>
      <c r="D729" s="11" t="s">
        <v>3530</v>
      </c>
      <c r="E729" s="11" t="s">
        <v>3531</v>
      </c>
      <c r="F729" s="11">
        <v>28</v>
      </c>
      <c r="G729" s="10" t="s">
        <v>143</v>
      </c>
      <c r="H729" s="10" t="s">
        <v>119</v>
      </c>
      <c r="I729" s="11">
        <v>0</v>
      </c>
      <c r="J729" s="10" t="s">
        <v>3532</v>
      </c>
      <c r="K729" s="10" t="s">
        <v>780</v>
      </c>
      <c r="L729" s="10" t="s">
        <v>45</v>
      </c>
      <c r="M729" s="10" t="s">
        <v>3533</v>
      </c>
      <c r="N729" t="s">
        <v>130</v>
      </c>
      <c r="O729" s="11">
        <v>0</v>
      </c>
      <c r="P729" s="11">
        <v>11</v>
      </c>
      <c r="Q729" s="10" t="s">
        <v>65</v>
      </c>
      <c r="R729" s="10" t="s">
        <v>147</v>
      </c>
      <c r="S729" s="10" t="s">
        <v>560</v>
      </c>
      <c r="T729" s="4">
        <v>43622</v>
      </c>
      <c r="U729" s="4">
        <v>43734</v>
      </c>
      <c r="V729" s="11" t="s">
        <v>68</v>
      </c>
      <c r="W729" s="11" t="s">
        <v>80</v>
      </c>
      <c r="Z729" s="11"/>
      <c r="AD729" s="11"/>
      <c r="AE729" s="1"/>
      <c r="AF729" s="11"/>
      <c r="AG729" s="11"/>
      <c r="AH729" s="11"/>
      <c r="AJ729" s="10" t="s">
        <v>81</v>
      </c>
      <c r="AK729" s="11">
        <v>10</v>
      </c>
      <c r="AL729" s="8" t="s">
        <v>58</v>
      </c>
    </row>
    <row r="730" spans="1:38" s="10" customFormat="1" x14ac:dyDescent="0.3">
      <c r="A730" s="8">
        <v>729</v>
      </c>
      <c r="B730" s="12">
        <v>43449</v>
      </c>
      <c r="C730" s="18" t="s">
        <v>3534</v>
      </c>
      <c r="D730" s="8"/>
      <c r="E730" s="12">
        <v>37684</v>
      </c>
      <c r="F730" s="16">
        <v>15</v>
      </c>
      <c r="G730" s="18" t="s">
        <v>61</v>
      </c>
      <c r="H730" s="18" t="s">
        <v>119</v>
      </c>
      <c r="I730" s="17">
        <v>88679265</v>
      </c>
      <c r="J730" s="18" t="s">
        <v>3535</v>
      </c>
      <c r="K730" s="18" t="s">
        <v>64</v>
      </c>
      <c r="L730" s="18" t="s">
        <v>64</v>
      </c>
      <c r="M730"/>
      <c r="N730"/>
      <c r="O730" s="17">
        <v>87532643</v>
      </c>
      <c r="P730" s="8">
        <v>6</v>
      </c>
      <c r="Q730" s="18" t="s">
        <v>170</v>
      </c>
      <c r="R730" s="18" t="s">
        <v>132</v>
      </c>
      <c r="S730" s="18" t="s">
        <v>171</v>
      </c>
      <c r="T730" s="6">
        <v>43367</v>
      </c>
      <c r="U730" s="6">
        <v>43413</v>
      </c>
      <c r="V730" s="8" t="s">
        <v>68</v>
      </c>
      <c r="W730" s="8" t="s">
        <v>80</v>
      </c>
      <c r="X730" s="18"/>
      <c r="Y730" s="18"/>
      <c r="Z730" s="8"/>
      <c r="AA730" s="18"/>
      <c r="AB730" s="18"/>
      <c r="AC730" s="18"/>
      <c r="AD730" s="8"/>
      <c r="AE730" s="21"/>
      <c r="AF730" s="19"/>
      <c r="AG730" s="8"/>
      <c r="AH730" s="8"/>
      <c r="AI730" s="18"/>
      <c r="AJ730" s="18" t="s">
        <v>157</v>
      </c>
      <c r="AK730" s="8">
        <v>10</v>
      </c>
      <c r="AL730" s="8" t="s">
        <v>71</v>
      </c>
    </row>
    <row r="731" spans="1:38" s="10" customFormat="1" x14ac:dyDescent="0.3">
      <c r="A731" s="8">
        <v>730</v>
      </c>
      <c r="B731" s="12">
        <v>43664.730787037035</v>
      </c>
      <c r="C731" t="s">
        <v>3536</v>
      </c>
      <c r="D731" s="8" t="s">
        <v>3537</v>
      </c>
      <c r="E731" s="8" t="s">
        <v>3538</v>
      </c>
      <c r="F731" s="8">
        <v>24</v>
      </c>
      <c r="G731" t="s">
        <v>41</v>
      </c>
      <c r="H731" t="s">
        <v>42</v>
      </c>
      <c r="I731" s="8">
        <v>86607778</v>
      </c>
      <c r="J731" t="s">
        <v>3539</v>
      </c>
      <c r="K731" t="s">
        <v>485</v>
      </c>
      <c r="L731" t="s">
        <v>162</v>
      </c>
      <c r="M731" t="s">
        <v>3540</v>
      </c>
      <c r="N731" s="10" t="s">
        <v>47</v>
      </c>
      <c r="O731" s="8">
        <v>58886679</v>
      </c>
      <c r="P731" s="8">
        <v>5</v>
      </c>
      <c r="Q731" t="s">
        <v>48</v>
      </c>
      <c r="R731" t="s">
        <v>87</v>
      </c>
      <c r="S731" t="s">
        <v>88</v>
      </c>
      <c r="T731" s="4">
        <v>43594</v>
      </c>
      <c r="U731" s="4">
        <v>43706</v>
      </c>
      <c r="V731" s="8" t="s">
        <v>68</v>
      </c>
      <c r="W731" s="8" t="s">
        <v>80</v>
      </c>
      <c r="X731"/>
      <c r="Y731"/>
      <c r="Z731" s="8"/>
      <c r="AA731"/>
      <c r="AB731"/>
      <c r="AC731"/>
      <c r="AD731" s="8"/>
      <c r="AE731" s="2"/>
      <c r="AF731" s="8"/>
      <c r="AG731" s="8"/>
      <c r="AH731" s="8"/>
      <c r="AI731"/>
      <c r="AJ731" s="10" t="s">
        <v>108</v>
      </c>
      <c r="AK731" s="8">
        <v>10</v>
      </c>
      <c r="AL731" s="8" t="s">
        <v>92</v>
      </c>
    </row>
    <row r="732" spans="1:38" s="10" customFormat="1" x14ac:dyDescent="0.3">
      <c r="A732" s="8">
        <v>731</v>
      </c>
      <c r="B732" s="9">
        <v>43773.810046296298</v>
      </c>
      <c r="C732" s="10" t="s">
        <v>3541</v>
      </c>
      <c r="D732" s="11" t="s">
        <v>3542</v>
      </c>
      <c r="E732" s="11" t="s">
        <v>3543</v>
      </c>
      <c r="F732" s="11">
        <v>16</v>
      </c>
      <c r="G732" s="10" t="s">
        <v>41</v>
      </c>
      <c r="H732" s="10" t="s">
        <v>119</v>
      </c>
      <c r="I732" s="11">
        <v>84398427</v>
      </c>
      <c r="J732" s="10" t="s">
        <v>3544</v>
      </c>
      <c r="K732" s="10" t="s">
        <v>44</v>
      </c>
      <c r="L732" s="10" t="s">
        <v>45</v>
      </c>
      <c r="M732" s="10" t="s">
        <v>3545</v>
      </c>
      <c r="N732" s="10" t="s">
        <v>186</v>
      </c>
      <c r="O732" s="11">
        <v>81492373</v>
      </c>
      <c r="P732" s="11">
        <v>10</v>
      </c>
      <c r="Q732" s="10" t="s">
        <v>65</v>
      </c>
      <c r="R732" s="10" t="s">
        <v>87</v>
      </c>
      <c r="S732" s="10" t="s">
        <v>164</v>
      </c>
      <c r="T732" s="4">
        <v>43757</v>
      </c>
      <c r="U732" s="4">
        <v>43861</v>
      </c>
      <c r="V732" s="11" t="s">
        <v>68</v>
      </c>
      <c r="W732" s="11" t="s">
        <v>80</v>
      </c>
      <c r="Z732" s="11"/>
      <c r="AD732" s="11"/>
      <c r="AE732" s="1"/>
      <c r="AF732" s="11"/>
      <c r="AG732" s="11"/>
      <c r="AH732" s="11"/>
      <c r="AJ732" s="10" t="s">
        <v>81</v>
      </c>
      <c r="AK732" s="11">
        <v>10</v>
      </c>
      <c r="AL732" s="8" t="s">
        <v>58</v>
      </c>
    </row>
    <row r="733" spans="1:38" s="10" customFormat="1" x14ac:dyDescent="0.3">
      <c r="A733" s="8">
        <v>732</v>
      </c>
      <c r="B733" s="12">
        <v>43644.607708333337</v>
      </c>
      <c r="C733" t="s">
        <v>3546</v>
      </c>
      <c r="D733" s="8"/>
      <c r="E733" s="8" t="s">
        <v>3547</v>
      </c>
      <c r="F733" s="8">
        <v>13</v>
      </c>
      <c r="G733" t="s">
        <v>41</v>
      </c>
      <c r="H733" t="s">
        <v>119</v>
      </c>
      <c r="I733" s="8">
        <v>78685222</v>
      </c>
      <c r="J733"/>
      <c r="K733"/>
      <c r="L733" s="10" t="s">
        <v>64</v>
      </c>
      <c r="M733"/>
      <c r="N733" t="s">
        <v>90</v>
      </c>
      <c r="O733" s="8"/>
      <c r="P733" s="8">
        <v>1</v>
      </c>
      <c r="Q733" t="s">
        <v>90</v>
      </c>
      <c r="R733" t="s">
        <v>132</v>
      </c>
      <c r="S733" t="s">
        <v>171</v>
      </c>
      <c r="T733" s="4">
        <v>43542</v>
      </c>
      <c r="U733" s="4">
        <v>43603</v>
      </c>
      <c r="V733" s="8" t="s">
        <v>68</v>
      </c>
      <c r="W733" s="8" t="s">
        <v>80</v>
      </c>
      <c r="X733"/>
      <c r="Y733"/>
      <c r="Z733" s="8"/>
      <c r="AA733"/>
      <c r="AB733"/>
      <c r="AC733"/>
      <c r="AD733" s="8"/>
      <c r="AE733" s="2"/>
      <c r="AF733" s="8"/>
      <c r="AG733" s="8"/>
      <c r="AH733" s="8"/>
      <c r="AI733"/>
      <c r="AJ733" t="s">
        <v>157</v>
      </c>
      <c r="AK733" s="8">
        <v>10</v>
      </c>
      <c r="AL733" s="8" t="s">
        <v>92</v>
      </c>
    </row>
    <row r="734" spans="1:38" s="10" customFormat="1" x14ac:dyDescent="0.3">
      <c r="A734" s="8">
        <v>733</v>
      </c>
      <c r="B734" s="12">
        <v>43449</v>
      </c>
      <c r="C734" t="s">
        <v>3548</v>
      </c>
      <c r="D734" s="8" t="s">
        <v>3549</v>
      </c>
      <c r="E734" s="12">
        <v>33128</v>
      </c>
      <c r="F734" s="16">
        <v>28</v>
      </c>
      <c r="G734" t="s">
        <v>111</v>
      </c>
      <c r="H734" t="s">
        <v>119</v>
      </c>
      <c r="I734" s="17">
        <v>88260773</v>
      </c>
      <c r="J734" t="s">
        <v>3550</v>
      </c>
      <c r="K734" t="s">
        <v>64</v>
      </c>
      <c r="L734" t="s">
        <v>64</v>
      </c>
      <c r="M734"/>
      <c r="N734"/>
      <c r="O734" s="17"/>
      <c r="P734" s="8">
        <v>9</v>
      </c>
      <c r="Q734" s="18" t="s">
        <v>65</v>
      </c>
      <c r="R734" t="s">
        <v>132</v>
      </c>
      <c r="S734" t="s">
        <v>133</v>
      </c>
      <c r="T734" s="6">
        <v>43367</v>
      </c>
      <c r="U734" s="6">
        <v>43413</v>
      </c>
      <c r="V734" s="8" t="s">
        <v>68</v>
      </c>
      <c r="W734" s="8" t="s">
        <v>80</v>
      </c>
      <c r="X734"/>
      <c r="Y734"/>
      <c r="Z734" s="8"/>
      <c r="AA734"/>
      <c r="AB734"/>
      <c r="AC734"/>
      <c r="AD734" s="8"/>
      <c r="AE734" s="20"/>
      <c r="AF734" s="19"/>
      <c r="AG734" s="8"/>
      <c r="AH734" s="8"/>
      <c r="AI734"/>
      <c r="AJ734" t="s">
        <v>108</v>
      </c>
      <c r="AK734" s="8">
        <v>10</v>
      </c>
      <c r="AL734" s="8" t="s">
        <v>71</v>
      </c>
    </row>
    <row r="735" spans="1:38" s="10" customFormat="1" x14ac:dyDescent="0.3">
      <c r="A735" s="8">
        <v>734</v>
      </c>
      <c r="B735" s="12">
        <v>43449</v>
      </c>
      <c r="C735" t="s">
        <v>3551</v>
      </c>
      <c r="D735" s="8"/>
      <c r="E735" s="12">
        <v>37487</v>
      </c>
      <c r="F735" s="16">
        <v>16</v>
      </c>
      <c r="G735" t="s">
        <v>61</v>
      </c>
      <c r="H735" t="s">
        <v>42</v>
      </c>
      <c r="I735" s="17">
        <v>82724412</v>
      </c>
      <c r="J735" t="s">
        <v>3552</v>
      </c>
      <c r="K735" t="s">
        <v>63</v>
      </c>
      <c r="L735" t="s">
        <v>64</v>
      </c>
      <c r="M735"/>
      <c r="N735"/>
      <c r="O735" s="17"/>
      <c r="P735" s="8">
        <v>10</v>
      </c>
      <c r="Q735" s="18" t="s">
        <v>65</v>
      </c>
      <c r="R735" t="s">
        <v>66</v>
      </c>
      <c r="S735" t="s">
        <v>1232</v>
      </c>
      <c r="T735" s="6">
        <v>43362</v>
      </c>
      <c r="U735" s="6">
        <v>43439</v>
      </c>
      <c r="V735" s="8" t="s">
        <v>51</v>
      </c>
      <c r="W735" s="8" t="s">
        <v>80</v>
      </c>
      <c r="X735"/>
      <c r="Y735"/>
      <c r="Z735" s="8"/>
      <c r="AA735"/>
      <c r="AB735"/>
      <c r="AC735"/>
      <c r="AD735" s="8"/>
      <c r="AE735" s="20"/>
      <c r="AF735" s="19"/>
      <c r="AG735" s="8"/>
      <c r="AH735" s="8"/>
      <c r="AI735"/>
      <c r="AJ735" t="s">
        <v>108</v>
      </c>
      <c r="AK735" s="8">
        <v>10</v>
      </c>
      <c r="AL735" s="8" t="s">
        <v>71</v>
      </c>
    </row>
    <row r="736" spans="1:38" s="10" customFormat="1" x14ac:dyDescent="0.3">
      <c r="A736" s="8">
        <v>735</v>
      </c>
      <c r="B736" s="12">
        <v>43665.679444444446</v>
      </c>
      <c r="C736" t="s">
        <v>3553</v>
      </c>
      <c r="D736" s="8" t="s">
        <v>3554</v>
      </c>
      <c r="E736" s="8" t="s">
        <v>3555</v>
      </c>
      <c r="F736" s="8">
        <v>16</v>
      </c>
      <c r="G736" t="s">
        <v>41</v>
      </c>
      <c r="H736" t="s">
        <v>42</v>
      </c>
      <c r="I736" s="8">
        <v>77401078</v>
      </c>
      <c r="J736" t="s">
        <v>3556</v>
      </c>
      <c r="K736" s="10" t="s">
        <v>63</v>
      </c>
      <c r="L736" s="10" t="s">
        <v>64</v>
      </c>
      <c r="M736" t="s">
        <v>3557</v>
      </c>
      <c r="N736" s="10" t="s">
        <v>47</v>
      </c>
      <c r="O736" s="8">
        <v>83805068</v>
      </c>
      <c r="P736" s="8">
        <v>10</v>
      </c>
      <c r="Q736" t="s">
        <v>65</v>
      </c>
      <c r="R736" t="s">
        <v>332</v>
      </c>
      <c r="S736" s="10" t="s">
        <v>152</v>
      </c>
      <c r="T736" s="4">
        <v>43528</v>
      </c>
      <c r="U736" s="4">
        <v>43617</v>
      </c>
      <c r="V736" s="8" t="s">
        <v>68</v>
      </c>
      <c r="W736" s="8" t="s">
        <v>80</v>
      </c>
      <c r="X736"/>
      <c r="Y736"/>
      <c r="Z736" s="8"/>
      <c r="AA736"/>
      <c r="AB736"/>
      <c r="AC736"/>
      <c r="AD736" s="8"/>
      <c r="AE736" s="2"/>
      <c r="AF736" s="8"/>
      <c r="AG736" s="8"/>
      <c r="AH736" s="8"/>
      <c r="AI736"/>
      <c r="AJ736" t="s">
        <v>157</v>
      </c>
      <c r="AK736" s="8">
        <v>10</v>
      </c>
      <c r="AL736" s="8" t="s">
        <v>92</v>
      </c>
    </row>
    <row r="737" spans="1:38" s="10" customFormat="1" x14ac:dyDescent="0.3">
      <c r="A737" s="8">
        <v>736</v>
      </c>
      <c r="B737" s="9">
        <v>43752.483078703706</v>
      </c>
      <c r="C737" s="10" t="s">
        <v>3558</v>
      </c>
      <c r="D737" s="11" t="s">
        <v>3559</v>
      </c>
      <c r="E737" s="11" t="s">
        <v>3560</v>
      </c>
      <c r="F737" s="11">
        <v>16</v>
      </c>
      <c r="G737" s="10" t="s">
        <v>41</v>
      </c>
      <c r="H737" s="10" t="s">
        <v>42</v>
      </c>
      <c r="I737" s="11">
        <v>82976574</v>
      </c>
      <c r="J737" s="10" t="s">
        <v>3561</v>
      </c>
      <c r="K737" t="s">
        <v>64</v>
      </c>
      <c r="L737" t="s">
        <v>64</v>
      </c>
      <c r="M737" s="10" t="s">
        <v>3562</v>
      </c>
      <c r="N737" s="10" t="s">
        <v>47</v>
      </c>
      <c r="O737" s="11">
        <v>82976574</v>
      </c>
      <c r="P737" s="11">
        <v>7</v>
      </c>
      <c r="Q737" s="10" t="s">
        <v>65</v>
      </c>
      <c r="R737" s="10" t="s">
        <v>190</v>
      </c>
      <c r="S737" s="10" t="s">
        <v>759</v>
      </c>
      <c r="T737" s="4">
        <v>43684</v>
      </c>
      <c r="U737" s="4">
        <v>43796</v>
      </c>
      <c r="V737" s="11" t="s">
        <v>51</v>
      </c>
      <c r="W737" s="11" t="s">
        <v>80</v>
      </c>
      <c r="Z737" s="11"/>
      <c r="AD737" s="11"/>
      <c r="AE737" s="1"/>
      <c r="AF737" s="11"/>
      <c r="AG737" s="11"/>
      <c r="AH737" s="11"/>
      <c r="AJ737" s="10" t="s">
        <v>574</v>
      </c>
      <c r="AK737" s="11">
        <v>10</v>
      </c>
      <c r="AL737" s="8" t="s">
        <v>58</v>
      </c>
    </row>
    <row r="738" spans="1:38" s="10" customFormat="1" x14ac:dyDescent="0.3">
      <c r="A738" s="8">
        <v>737</v>
      </c>
      <c r="B738" s="9">
        <v>43769.684884259259</v>
      </c>
      <c r="C738" s="10" t="s">
        <v>3563</v>
      </c>
      <c r="D738" s="11" t="s">
        <v>3564</v>
      </c>
      <c r="E738" s="11" t="s">
        <v>3565</v>
      </c>
      <c r="F738" s="11">
        <v>26</v>
      </c>
      <c r="G738" s="10" t="s">
        <v>41</v>
      </c>
      <c r="H738" s="10" t="s">
        <v>42</v>
      </c>
      <c r="I738" s="11">
        <v>83434458</v>
      </c>
      <c r="J738" s="10" t="s">
        <v>3566</v>
      </c>
      <c r="K738" t="s">
        <v>64</v>
      </c>
      <c r="L738" t="s">
        <v>64</v>
      </c>
      <c r="M738" s="10" t="s">
        <v>3567</v>
      </c>
      <c r="N738" t="s">
        <v>186</v>
      </c>
      <c r="O738" s="11">
        <v>86417282</v>
      </c>
      <c r="P738" s="11">
        <v>5</v>
      </c>
      <c r="Q738" s="10" t="s">
        <v>48</v>
      </c>
      <c r="R738" s="10" t="s">
        <v>98</v>
      </c>
      <c r="S738" s="10" t="s">
        <v>183</v>
      </c>
      <c r="T738" s="4">
        <v>43759</v>
      </c>
      <c r="U738" s="4">
        <v>43818</v>
      </c>
      <c r="V738" s="11" t="s">
        <v>134</v>
      </c>
      <c r="W738" s="11" t="s">
        <v>52</v>
      </c>
      <c r="X738" s="10" t="s">
        <v>89</v>
      </c>
      <c r="Y738" s="10" t="s">
        <v>3568</v>
      </c>
      <c r="Z738" s="11">
        <v>82036175</v>
      </c>
      <c r="AA738" s="10" t="s">
        <v>3569</v>
      </c>
      <c r="AB738" s="10" t="s">
        <v>476</v>
      </c>
      <c r="AC738" s="10" t="s">
        <v>56</v>
      </c>
      <c r="AD738" s="11" t="s">
        <v>52</v>
      </c>
      <c r="AE738" s="1">
        <v>10</v>
      </c>
      <c r="AF738" s="11">
        <v>3</v>
      </c>
      <c r="AG738" s="11">
        <v>5</v>
      </c>
      <c r="AH738" s="11">
        <v>12</v>
      </c>
      <c r="AI738" s="10" t="s">
        <v>57</v>
      </c>
      <c r="AK738" s="11">
        <v>5</v>
      </c>
      <c r="AL738" s="8" t="s">
        <v>58</v>
      </c>
    </row>
    <row r="739" spans="1:38" s="10" customFormat="1" x14ac:dyDescent="0.3">
      <c r="A739" s="8">
        <v>738</v>
      </c>
      <c r="B739" s="12">
        <v>43624.563368055555</v>
      </c>
      <c r="C739" t="s">
        <v>3570</v>
      </c>
      <c r="D739" s="8" t="s">
        <v>1360</v>
      </c>
      <c r="E739" s="8" t="s">
        <v>3571</v>
      </c>
      <c r="F739" s="8">
        <v>16</v>
      </c>
      <c r="G739" t="s">
        <v>41</v>
      </c>
      <c r="H739" t="s">
        <v>42</v>
      </c>
      <c r="I739" s="8" t="s">
        <v>1360</v>
      </c>
      <c r="J739"/>
      <c r="K739"/>
      <c r="L739" s="10" t="s">
        <v>64</v>
      </c>
      <c r="M739" t="s">
        <v>3572</v>
      </c>
      <c r="N739" s="10" t="s">
        <v>47</v>
      </c>
      <c r="O739" s="8">
        <v>89888076</v>
      </c>
      <c r="P739" s="8">
        <v>10</v>
      </c>
      <c r="Q739" t="s">
        <v>65</v>
      </c>
      <c r="R739" t="s">
        <v>190</v>
      </c>
      <c r="S739" t="s">
        <v>405</v>
      </c>
      <c r="T739" s="4">
        <v>43526</v>
      </c>
      <c r="U739" s="4">
        <v>43645</v>
      </c>
      <c r="V739" s="8" t="s">
        <v>51</v>
      </c>
      <c r="W739" s="8" t="s">
        <v>80</v>
      </c>
      <c r="X739"/>
      <c r="Y739"/>
      <c r="Z739" s="8"/>
      <c r="AA739"/>
      <c r="AB739"/>
      <c r="AC739"/>
      <c r="AD739" s="8"/>
      <c r="AE739" s="2"/>
      <c r="AF739" s="8"/>
      <c r="AG739" s="8"/>
      <c r="AH739" s="8"/>
      <c r="AI739"/>
      <c r="AJ739" t="s">
        <v>81</v>
      </c>
      <c r="AK739" s="8">
        <v>10</v>
      </c>
      <c r="AL739" s="8" t="s">
        <v>92</v>
      </c>
    </row>
    <row r="740" spans="1:38" s="10" customFormat="1" x14ac:dyDescent="0.3">
      <c r="A740" s="8">
        <v>739</v>
      </c>
      <c r="B740" s="12">
        <v>43653.367488425924</v>
      </c>
      <c r="C740" t="s">
        <v>3573</v>
      </c>
      <c r="D740" s="8" t="s">
        <v>3574</v>
      </c>
      <c r="E740" s="8" t="s">
        <v>3575</v>
      </c>
      <c r="F740" s="8">
        <v>22</v>
      </c>
      <c r="G740" t="s">
        <v>177</v>
      </c>
      <c r="H740" t="s">
        <v>42</v>
      </c>
      <c r="I740" s="8">
        <v>86531307</v>
      </c>
      <c r="J740"/>
      <c r="K740"/>
      <c r="L740" s="10" t="s">
        <v>113</v>
      </c>
      <c r="M740" t="s">
        <v>3576</v>
      </c>
      <c r="N740" t="s">
        <v>130</v>
      </c>
      <c r="O740" s="8">
        <v>85440735</v>
      </c>
      <c r="P740" s="8">
        <v>11</v>
      </c>
      <c r="Q740" t="s">
        <v>65</v>
      </c>
      <c r="R740" t="s">
        <v>78</v>
      </c>
      <c r="S740" t="s">
        <v>604</v>
      </c>
      <c r="T740" s="4">
        <v>43590</v>
      </c>
      <c r="U740" s="4">
        <v>43716</v>
      </c>
      <c r="V740" s="8" t="s">
        <v>68</v>
      </c>
      <c r="W740" s="8" t="s">
        <v>80</v>
      </c>
      <c r="X740"/>
      <c r="Y740"/>
      <c r="Z740" s="8"/>
      <c r="AA740"/>
      <c r="AB740"/>
      <c r="AC740"/>
      <c r="AD740" s="8"/>
      <c r="AE740" s="2"/>
      <c r="AF740" s="8"/>
      <c r="AG740" s="8"/>
      <c r="AH740" s="8"/>
      <c r="AI740"/>
      <c r="AJ740" t="s">
        <v>100</v>
      </c>
      <c r="AK740" s="8">
        <v>10</v>
      </c>
      <c r="AL740" s="8" t="s">
        <v>92</v>
      </c>
    </row>
    <row r="741" spans="1:38" s="10" customFormat="1" x14ac:dyDescent="0.3">
      <c r="A741" s="8">
        <v>740</v>
      </c>
      <c r="B741" s="9">
        <v>43768.427928240744</v>
      </c>
      <c r="C741" s="10" t="s">
        <v>3577</v>
      </c>
      <c r="D741" s="11" t="s">
        <v>3578</v>
      </c>
      <c r="E741" s="11" t="s">
        <v>3579</v>
      </c>
      <c r="F741" s="11">
        <v>22</v>
      </c>
      <c r="G741" s="10" t="s">
        <v>41</v>
      </c>
      <c r="H741" s="10" t="s">
        <v>42</v>
      </c>
      <c r="I741" s="11">
        <v>74548094</v>
      </c>
      <c r="J741" s="10" t="s">
        <v>3580</v>
      </c>
      <c r="K741" t="s">
        <v>64</v>
      </c>
      <c r="L741" t="s">
        <v>64</v>
      </c>
      <c r="M741" s="10" t="s">
        <v>3581</v>
      </c>
      <c r="N741" s="10" t="s">
        <v>47</v>
      </c>
      <c r="O741" s="11">
        <v>76986447</v>
      </c>
      <c r="P741" s="11">
        <v>9</v>
      </c>
      <c r="Q741" s="10" t="s">
        <v>65</v>
      </c>
      <c r="R741" s="10" t="s">
        <v>311</v>
      </c>
      <c r="S741" s="10" t="s">
        <v>312</v>
      </c>
      <c r="T741" s="4">
        <v>43726</v>
      </c>
      <c r="U741" s="4">
        <v>43789</v>
      </c>
      <c r="V741" s="11" t="s">
        <v>68</v>
      </c>
      <c r="W741" s="11" t="s">
        <v>80</v>
      </c>
      <c r="Z741" s="11"/>
      <c r="AD741" s="11"/>
      <c r="AE741" s="1"/>
      <c r="AF741" s="11"/>
      <c r="AG741" s="11"/>
      <c r="AH741" s="11"/>
      <c r="AJ741" s="10" t="s">
        <v>157</v>
      </c>
      <c r="AK741" s="11">
        <v>10</v>
      </c>
      <c r="AL741" s="8" t="s">
        <v>58</v>
      </c>
    </row>
    <row r="742" spans="1:38" s="10" customFormat="1" x14ac:dyDescent="0.3">
      <c r="A742" s="8">
        <v>741</v>
      </c>
      <c r="B742" s="12">
        <v>43652.44363425926</v>
      </c>
      <c r="C742" t="s">
        <v>3582</v>
      </c>
      <c r="D742" s="8" t="s">
        <v>3583</v>
      </c>
      <c r="E742" s="8" t="s">
        <v>3584</v>
      </c>
      <c r="F742" s="8">
        <v>26</v>
      </c>
      <c r="G742" t="s">
        <v>41</v>
      </c>
      <c r="H742" t="s">
        <v>42</v>
      </c>
      <c r="I742" s="8" t="s">
        <v>3585</v>
      </c>
      <c r="J742"/>
      <c r="K742"/>
      <c r="L742" s="10" t="s">
        <v>113</v>
      </c>
      <c r="M742" t="s">
        <v>3586</v>
      </c>
      <c r="N742" s="10" t="s">
        <v>47</v>
      </c>
      <c r="O742" s="8" t="s">
        <v>3587</v>
      </c>
      <c r="P742" s="8">
        <v>5</v>
      </c>
      <c r="Q742" t="s">
        <v>48</v>
      </c>
      <c r="R742" t="s">
        <v>78</v>
      </c>
      <c r="S742" t="s">
        <v>2437</v>
      </c>
      <c r="T742" s="4">
        <v>43561</v>
      </c>
      <c r="U742" s="4">
        <v>43666</v>
      </c>
      <c r="V742" s="8" t="s">
        <v>68</v>
      </c>
      <c r="W742" s="8" t="s">
        <v>80</v>
      </c>
      <c r="X742"/>
      <c r="Y742"/>
      <c r="Z742" s="8"/>
      <c r="AA742"/>
      <c r="AB742"/>
      <c r="AC742"/>
      <c r="AD742" s="8"/>
      <c r="AE742" s="2"/>
      <c r="AF742" s="8"/>
      <c r="AG742" s="8"/>
      <c r="AH742" s="8"/>
      <c r="AI742"/>
      <c r="AJ742" s="10" t="s">
        <v>108</v>
      </c>
      <c r="AK742" s="8">
        <v>10</v>
      </c>
      <c r="AL742" s="8" t="s">
        <v>92</v>
      </c>
    </row>
    <row r="743" spans="1:38" s="10" customFormat="1" x14ac:dyDescent="0.3">
      <c r="A743" s="8">
        <v>742</v>
      </c>
      <c r="B743" s="9">
        <v>43764.646979166668</v>
      </c>
      <c r="C743" s="10" t="s">
        <v>3588</v>
      </c>
      <c r="D743" s="11" t="s">
        <v>3589</v>
      </c>
      <c r="E743" s="11" t="s">
        <v>3590</v>
      </c>
      <c r="F743" s="11">
        <v>34</v>
      </c>
      <c r="G743" s="10" t="s">
        <v>41</v>
      </c>
      <c r="H743" s="10" t="s">
        <v>42</v>
      </c>
      <c r="I743" s="11">
        <v>82709959</v>
      </c>
      <c r="J743" s="10" t="s">
        <v>3591</v>
      </c>
      <c r="K743" t="s">
        <v>104</v>
      </c>
      <c r="L743" s="10" t="s">
        <v>76</v>
      </c>
      <c r="M743" s="10" t="s">
        <v>3592</v>
      </c>
      <c r="N743" s="10" t="s">
        <v>47</v>
      </c>
      <c r="O743" s="11">
        <v>52608312</v>
      </c>
      <c r="P743" s="11">
        <v>11</v>
      </c>
      <c r="Q743" s="10" t="s">
        <v>65</v>
      </c>
      <c r="R743" s="10" t="s">
        <v>78</v>
      </c>
      <c r="S743" s="10" t="s">
        <v>107</v>
      </c>
      <c r="T743" s="4">
        <v>43687</v>
      </c>
      <c r="U743" s="4">
        <v>43792</v>
      </c>
      <c r="V743" s="11" t="s">
        <v>68</v>
      </c>
      <c r="W743" s="11" t="s">
        <v>80</v>
      </c>
      <c r="Z743" s="11"/>
      <c r="AD743" s="11"/>
      <c r="AE743" s="1"/>
      <c r="AF743" s="11"/>
      <c r="AG743" s="11"/>
      <c r="AH743" s="11"/>
      <c r="AJ743" s="10" t="s">
        <v>108</v>
      </c>
      <c r="AK743" s="11">
        <v>10</v>
      </c>
      <c r="AL743" s="8" t="s">
        <v>58</v>
      </c>
    </row>
    <row r="744" spans="1:38" s="10" customFormat="1" x14ac:dyDescent="0.3">
      <c r="A744" s="8">
        <v>743</v>
      </c>
      <c r="B744" s="9">
        <v>43764.669374999998</v>
      </c>
      <c r="C744" s="10" t="s">
        <v>3593</v>
      </c>
      <c r="D744" s="11" t="s">
        <v>3594</v>
      </c>
      <c r="E744" s="11" t="s">
        <v>3595</v>
      </c>
      <c r="F744" s="11">
        <v>19</v>
      </c>
      <c r="G744" s="10" t="s">
        <v>41</v>
      </c>
      <c r="H744" s="10" t="s">
        <v>42</v>
      </c>
      <c r="I744" s="11">
        <v>76633908</v>
      </c>
      <c r="J744" s="10" t="s">
        <v>3596</v>
      </c>
      <c r="K744" t="s">
        <v>113</v>
      </c>
      <c r="L744" t="s">
        <v>113</v>
      </c>
      <c r="M744" s="10" t="s">
        <v>3597</v>
      </c>
      <c r="N744" s="10" t="s">
        <v>47</v>
      </c>
      <c r="O744" s="11">
        <v>76633908</v>
      </c>
      <c r="P744" s="11">
        <v>12</v>
      </c>
      <c r="Q744" s="10" t="s">
        <v>106</v>
      </c>
      <c r="R744" s="10" t="s">
        <v>78</v>
      </c>
      <c r="S744" s="10" t="s">
        <v>2837</v>
      </c>
      <c r="T744" s="4">
        <v>43687</v>
      </c>
      <c r="U744" s="4">
        <v>43799</v>
      </c>
      <c r="V744" s="11" t="s">
        <v>68</v>
      </c>
      <c r="W744" s="11" t="s">
        <v>80</v>
      </c>
      <c r="Z744" s="11"/>
      <c r="AD744" s="11"/>
      <c r="AE744" s="1"/>
      <c r="AF744" s="11"/>
      <c r="AG744" s="11"/>
      <c r="AH744" s="11"/>
      <c r="AJ744" s="10" t="s">
        <v>108</v>
      </c>
      <c r="AK744" s="11">
        <v>10</v>
      </c>
      <c r="AL744" s="8" t="s">
        <v>58</v>
      </c>
    </row>
    <row r="745" spans="1:38" s="10" customFormat="1" x14ac:dyDescent="0.3">
      <c r="A745" s="8">
        <v>744</v>
      </c>
      <c r="B745" s="9">
        <v>43796.619143518517</v>
      </c>
      <c r="C745" s="10" t="s">
        <v>3598</v>
      </c>
      <c r="D745" s="11" t="s">
        <v>3599</v>
      </c>
      <c r="E745" s="11" t="s">
        <v>3600</v>
      </c>
      <c r="F745" s="11">
        <v>26</v>
      </c>
      <c r="G745" s="10" t="s">
        <v>41</v>
      </c>
      <c r="H745" s="10" t="s">
        <v>42</v>
      </c>
      <c r="I745" s="11">
        <v>75129551</v>
      </c>
      <c r="J745" s="10" t="s">
        <v>2404</v>
      </c>
      <c r="K745" s="10" t="s">
        <v>743</v>
      </c>
      <c r="L745" s="10" t="s">
        <v>552</v>
      </c>
      <c r="M745" s="10" t="s">
        <v>3601</v>
      </c>
      <c r="N745" s="10" t="s">
        <v>425</v>
      </c>
      <c r="O745" s="11">
        <v>75129551</v>
      </c>
      <c r="P745" s="11">
        <v>1</v>
      </c>
      <c r="Q745" s="10" t="s">
        <v>48</v>
      </c>
      <c r="R745" s="10" t="s">
        <v>49</v>
      </c>
      <c r="S745" s="10" t="s">
        <v>203</v>
      </c>
      <c r="T745" s="4">
        <v>43726</v>
      </c>
      <c r="U745" s="4">
        <v>43748</v>
      </c>
      <c r="V745" s="11" t="s">
        <v>68</v>
      </c>
      <c r="W745" s="11" t="s">
        <v>52</v>
      </c>
      <c r="X745" s="10" t="s">
        <v>89</v>
      </c>
      <c r="Z745" s="11"/>
      <c r="AB745" s="10" t="s">
        <v>55</v>
      </c>
      <c r="AC745" s="10" t="s">
        <v>1078</v>
      </c>
      <c r="AD745" s="11" t="s">
        <v>80</v>
      </c>
      <c r="AE745" s="1">
        <v>2000</v>
      </c>
      <c r="AF745" s="11">
        <v>4</v>
      </c>
      <c r="AG745" s="11">
        <v>2</v>
      </c>
      <c r="AH745" s="11">
        <v>3</v>
      </c>
      <c r="AI745" s="10" t="s">
        <v>57</v>
      </c>
      <c r="AK745" s="11">
        <v>10</v>
      </c>
      <c r="AL745" s="8" t="s">
        <v>58</v>
      </c>
    </row>
    <row r="746" spans="1:38" s="10" customFormat="1" x14ac:dyDescent="0.3">
      <c r="A746" s="8">
        <v>745</v>
      </c>
      <c r="B746" s="9">
        <v>43773.37023148148</v>
      </c>
      <c r="C746" s="10" t="s">
        <v>3602</v>
      </c>
      <c r="D746" s="11" t="s">
        <v>3603</v>
      </c>
      <c r="E746" s="11" t="s">
        <v>3604</v>
      </c>
      <c r="F746" s="11">
        <v>22</v>
      </c>
      <c r="G746" s="10" t="s">
        <v>143</v>
      </c>
      <c r="H746" s="10" t="s">
        <v>42</v>
      </c>
      <c r="I746" s="11">
        <v>88322385</v>
      </c>
      <c r="J746" s="10" t="s">
        <v>3605</v>
      </c>
      <c r="K746" t="s">
        <v>113</v>
      </c>
      <c r="L746" t="s">
        <v>113</v>
      </c>
      <c r="M746" s="10" t="s">
        <v>3606</v>
      </c>
      <c r="N746" s="10" t="s">
        <v>47</v>
      </c>
      <c r="O746" s="11">
        <v>85139779</v>
      </c>
      <c r="P746" s="11">
        <v>9</v>
      </c>
      <c r="Q746" s="10" t="s">
        <v>65</v>
      </c>
      <c r="R746" s="10" t="s">
        <v>78</v>
      </c>
      <c r="S746" s="10" t="s">
        <v>79</v>
      </c>
      <c r="T746" s="4">
        <v>43731</v>
      </c>
      <c r="U746" s="4">
        <v>43805</v>
      </c>
      <c r="V746" s="11" t="s">
        <v>51</v>
      </c>
      <c r="W746" s="11" t="s">
        <v>52</v>
      </c>
      <c r="X746" s="10" t="s">
        <v>89</v>
      </c>
      <c r="Z746" s="11">
        <v>88322385</v>
      </c>
      <c r="AA746" s="10" t="s">
        <v>3607</v>
      </c>
      <c r="AB746" s="10" t="s">
        <v>90</v>
      </c>
      <c r="AC746" t="s">
        <v>543</v>
      </c>
      <c r="AD746" s="11" t="s">
        <v>52</v>
      </c>
      <c r="AE746" s="1">
        <v>4000</v>
      </c>
      <c r="AF746" s="11">
        <v>4</v>
      </c>
      <c r="AG746" s="11">
        <v>6</v>
      </c>
      <c r="AH746" s="11">
        <v>4</v>
      </c>
      <c r="AI746" s="10" t="s">
        <v>57</v>
      </c>
      <c r="AK746" s="11">
        <v>10</v>
      </c>
      <c r="AL746" s="8" t="s">
        <v>58</v>
      </c>
    </row>
    <row r="747" spans="1:38" s="10" customFormat="1" x14ac:dyDescent="0.3">
      <c r="A747" s="8">
        <v>746</v>
      </c>
      <c r="B747" s="12">
        <v>43685.684814814813</v>
      </c>
      <c r="C747" t="s">
        <v>3608</v>
      </c>
      <c r="D747" s="8" t="s">
        <v>3609</v>
      </c>
      <c r="E747" s="8" t="s">
        <v>3610</v>
      </c>
      <c r="F747" s="8">
        <v>37</v>
      </c>
      <c r="G747" t="s">
        <v>41</v>
      </c>
      <c r="H747" t="s">
        <v>42</v>
      </c>
      <c r="I747" s="8">
        <v>82968694</v>
      </c>
      <c r="J747" t="s">
        <v>3611</v>
      </c>
      <c r="K747" t="s">
        <v>64</v>
      </c>
      <c r="L747" t="s">
        <v>64</v>
      </c>
      <c r="M747" t="s">
        <v>3612</v>
      </c>
      <c r="N747" t="s">
        <v>186</v>
      </c>
      <c r="O747" s="8">
        <v>88777059</v>
      </c>
      <c r="P747" s="8">
        <v>5</v>
      </c>
      <c r="Q747" t="s">
        <v>48</v>
      </c>
      <c r="R747" t="s">
        <v>49</v>
      </c>
      <c r="S747" s="10" t="s">
        <v>203</v>
      </c>
      <c r="T747" s="4">
        <v>43627</v>
      </c>
      <c r="U747" s="4">
        <v>43677</v>
      </c>
      <c r="V747" s="8" t="s">
        <v>68</v>
      </c>
      <c r="W747" s="8" t="s">
        <v>80</v>
      </c>
      <c r="X747"/>
      <c r="Y747"/>
      <c r="Z747" s="8"/>
      <c r="AA747"/>
      <c r="AB747"/>
      <c r="AC747"/>
      <c r="AD747" s="8"/>
      <c r="AE747" s="2"/>
      <c r="AF747" s="8"/>
      <c r="AG747" s="8"/>
      <c r="AH747" s="8"/>
      <c r="AI747"/>
      <c r="AJ747" t="s">
        <v>81</v>
      </c>
      <c r="AK747" s="8">
        <v>10</v>
      </c>
      <c r="AL747" s="8" t="s">
        <v>92</v>
      </c>
    </row>
    <row r="748" spans="1:38" s="10" customFormat="1" x14ac:dyDescent="0.3">
      <c r="A748" s="8">
        <v>747</v>
      </c>
      <c r="B748" s="9">
        <v>43748.592476851853</v>
      </c>
      <c r="C748" s="10" t="s">
        <v>3613</v>
      </c>
      <c r="D748" s="11" t="s">
        <v>3614</v>
      </c>
      <c r="E748" s="11" t="s">
        <v>3615</v>
      </c>
      <c r="F748" s="11">
        <v>35</v>
      </c>
      <c r="G748" s="10" t="s">
        <v>143</v>
      </c>
      <c r="H748" s="10" t="s">
        <v>119</v>
      </c>
      <c r="I748" s="11">
        <v>57587895</v>
      </c>
      <c r="J748" s="10" t="s">
        <v>3616</v>
      </c>
      <c r="K748" s="10" t="s">
        <v>355</v>
      </c>
      <c r="L748" s="10" t="s">
        <v>45</v>
      </c>
      <c r="M748" s="10" t="s">
        <v>3617</v>
      </c>
      <c r="N748" t="s">
        <v>130</v>
      </c>
      <c r="O748" s="11">
        <v>57587895</v>
      </c>
      <c r="P748" s="11">
        <v>10</v>
      </c>
      <c r="Q748" s="10" t="s">
        <v>65</v>
      </c>
      <c r="R748" s="10" t="s">
        <v>147</v>
      </c>
      <c r="S748" s="10" t="s">
        <v>148</v>
      </c>
      <c r="T748" s="4">
        <v>43622</v>
      </c>
      <c r="U748" s="4">
        <v>43731</v>
      </c>
      <c r="V748" s="11" t="s">
        <v>68</v>
      </c>
      <c r="W748" s="11" t="s">
        <v>80</v>
      </c>
      <c r="Z748" s="11"/>
      <c r="AD748" s="11"/>
      <c r="AE748" s="1"/>
      <c r="AF748" s="11"/>
      <c r="AG748" s="11"/>
      <c r="AH748" s="11"/>
      <c r="AJ748" s="10" t="s">
        <v>81</v>
      </c>
      <c r="AK748" s="11">
        <v>10</v>
      </c>
      <c r="AL748" s="8" t="s">
        <v>58</v>
      </c>
    </row>
    <row r="749" spans="1:38" s="10" customFormat="1" x14ac:dyDescent="0.3">
      <c r="A749" s="8">
        <v>748</v>
      </c>
      <c r="B749" s="9">
        <v>43763.675011574072</v>
      </c>
      <c r="C749" s="10" t="s">
        <v>3618</v>
      </c>
      <c r="D749" s="11" t="s">
        <v>3619</v>
      </c>
      <c r="E749" s="11" t="s">
        <v>3620</v>
      </c>
      <c r="F749" s="11">
        <v>37</v>
      </c>
      <c r="G749" s="10" t="s">
        <v>127</v>
      </c>
      <c r="H749" s="10" t="s">
        <v>119</v>
      </c>
      <c r="I749" s="11">
        <v>81478781</v>
      </c>
      <c r="J749" s="10" t="s">
        <v>3621</v>
      </c>
      <c r="K749" s="10" t="s">
        <v>194</v>
      </c>
      <c r="L749" s="10" t="s">
        <v>195</v>
      </c>
      <c r="M749" s="10" t="s">
        <v>3622</v>
      </c>
      <c r="N749" t="s">
        <v>130</v>
      </c>
      <c r="O749" s="11">
        <v>82969743</v>
      </c>
      <c r="P749" s="11">
        <v>5</v>
      </c>
      <c r="Q749" s="10" t="s">
        <v>48</v>
      </c>
      <c r="R749" s="10" t="s">
        <v>197</v>
      </c>
      <c r="S749" t="s">
        <v>191</v>
      </c>
      <c r="T749" s="4">
        <v>43716</v>
      </c>
      <c r="U749" s="4">
        <v>43796</v>
      </c>
      <c r="V749" s="11" t="s">
        <v>68</v>
      </c>
      <c r="W749" s="11" t="s">
        <v>52</v>
      </c>
      <c r="X749" s="10" t="s">
        <v>89</v>
      </c>
      <c r="Z749" s="11"/>
      <c r="AB749" s="10" t="s">
        <v>249</v>
      </c>
      <c r="AC749" s="10" t="s">
        <v>708</v>
      </c>
      <c r="AD749" s="11" t="s">
        <v>52</v>
      </c>
      <c r="AE749" s="1"/>
      <c r="AF749" s="11">
        <v>3</v>
      </c>
      <c r="AG749" s="11">
        <v>4</v>
      </c>
      <c r="AH749" s="11">
        <v>5</v>
      </c>
      <c r="AI749" s="10" t="s">
        <v>57</v>
      </c>
      <c r="AK749" s="11">
        <v>10</v>
      </c>
      <c r="AL749" s="8" t="s">
        <v>58</v>
      </c>
    </row>
    <row r="750" spans="1:38" s="10" customFormat="1" x14ac:dyDescent="0.3">
      <c r="A750" s="8">
        <v>749</v>
      </c>
      <c r="B750" s="9">
        <v>43787.411631944444</v>
      </c>
      <c r="C750" s="10" t="s">
        <v>3623</v>
      </c>
      <c r="D750" s="11">
        <v>11808650057</v>
      </c>
      <c r="E750" s="11" t="s">
        <v>3624</v>
      </c>
      <c r="F750" s="11">
        <v>54</v>
      </c>
      <c r="G750" s="10" t="s">
        <v>127</v>
      </c>
      <c r="H750" s="10" t="s">
        <v>119</v>
      </c>
      <c r="I750" s="11">
        <v>77774637</v>
      </c>
      <c r="J750" s="10" t="s">
        <v>3625</v>
      </c>
      <c r="K750" t="s">
        <v>64</v>
      </c>
      <c r="L750" t="s">
        <v>64</v>
      </c>
      <c r="M750" s="10" t="s">
        <v>3626</v>
      </c>
      <c r="N750" t="s">
        <v>130</v>
      </c>
      <c r="O750" s="11">
        <v>58629166</v>
      </c>
      <c r="P750" s="11">
        <v>8</v>
      </c>
      <c r="Q750" s="10" t="s">
        <v>65</v>
      </c>
      <c r="R750" s="10" t="s">
        <v>132</v>
      </c>
      <c r="S750" s="10" t="s">
        <v>171</v>
      </c>
      <c r="T750" s="4">
        <v>43739</v>
      </c>
      <c r="U750" s="4">
        <v>43809</v>
      </c>
      <c r="V750" s="11" t="s">
        <v>68</v>
      </c>
      <c r="W750" s="11" t="s">
        <v>80</v>
      </c>
      <c r="Z750" s="11"/>
      <c r="AD750" s="11"/>
      <c r="AE750" s="1"/>
      <c r="AF750" s="11"/>
      <c r="AG750" s="11"/>
      <c r="AH750" s="11"/>
      <c r="AJ750" s="10" t="s">
        <v>81</v>
      </c>
      <c r="AK750" s="11">
        <v>10</v>
      </c>
      <c r="AL750" s="8" t="s">
        <v>58</v>
      </c>
    </row>
    <row r="751" spans="1:38" s="10" customFormat="1" x14ac:dyDescent="0.3">
      <c r="A751" s="8">
        <v>750</v>
      </c>
      <c r="B751" s="12">
        <v>43692.631747685184</v>
      </c>
      <c r="C751" t="s">
        <v>3627</v>
      </c>
      <c r="D751" s="8" t="s">
        <v>3628</v>
      </c>
      <c r="E751" s="8" t="s">
        <v>3629</v>
      </c>
      <c r="F751" s="8">
        <v>38</v>
      </c>
      <c r="G751" s="10" t="s">
        <v>143</v>
      </c>
      <c r="H751" t="s">
        <v>42</v>
      </c>
      <c r="I751" s="8">
        <v>57659884</v>
      </c>
      <c r="J751" t="s">
        <v>3630</v>
      </c>
      <c r="K751" t="s">
        <v>64</v>
      </c>
      <c r="L751" t="s">
        <v>64</v>
      </c>
      <c r="M751" t="s">
        <v>3631</v>
      </c>
      <c r="N751" t="s">
        <v>130</v>
      </c>
      <c r="O751" s="8">
        <v>85502671</v>
      </c>
      <c r="P751" s="8">
        <v>9</v>
      </c>
      <c r="Q751" t="s">
        <v>65</v>
      </c>
      <c r="R751" t="s">
        <v>49</v>
      </c>
      <c r="S751" s="10" t="s">
        <v>203</v>
      </c>
      <c r="T751" s="4">
        <v>43627</v>
      </c>
      <c r="U751" s="4">
        <v>43677</v>
      </c>
      <c r="V751" s="8" t="s">
        <v>68</v>
      </c>
      <c r="W751" s="8" t="s">
        <v>52</v>
      </c>
      <c r="X751" s="10" t="s">
        <v>89</v>
      </c>
      <c r="Y751"/>
      <c r="Z751" s="8"/>
      <c r="AA751"/>
      <c r="AB751" t="s">
        <v>304</v>
      </c>
      <c r="AC751" t="s">
        <v>3632</v>
      </c>
      <c r="AD751" s="8" t="s">
        <v>80</v>
      </c>
      <c r="AE751" s="2">
        <v>10000</v>
      </c>
      <c r="AF751" s="8">
        <v>15</v>
      </c>
      <c r="AG751" s="8">
        <v>5</v>
      </c>
      <c r="AH751" s="8">
        <v>10</v>
      </c>
      <c r="AI751" t="s">
        <v>91</v>
      </c>
      <c r="AJ751"/>
      <c r="AK751" s="8">
        <v>10</v>
      </c>
      <c r="AL751" s="8" t="s">
        <v>92</v>
      </c>
    </row>
    <row r="752" spans="1:38" s="10" customFormat="1" x14ac:dyDescent="0.3">
      <c r="A752" s="8">
        <v>751</v>
      </c>
      <c r="B752" s="9">
        <v>43748.616168981483</v>
      </c>
      <c r="C752" s="10" t="s">
        <v>3633</v>
      </c>
      <c r="D752" s="11" t="s">
        <v>3634</v>
      </c>
      <c r="E752" s="11" t="s">
        <v>3635</v>
      </c>
      <c r="F752" s="11">
        <v>35</v>
      </c>
      <c r="G752" s="10" t="s">
        <v>143</v>
      </c>
      <c r="H752" s="10" t="s">
        <v>119</v>
      </c>
      <c r="I752" s="11">
        <v>82857783</v>
      </c>
      <c r="J752" s="10" t="s">
        <v>3636</v>
      </c>
      <c r="K752" s="10" t="s">
        <v>361</v>
      </c>
      <c r="L752" s="10" t="s">
        <v>45</v>
      </c>
      <c r="M752" s="10" t="s">
        <v>3637</v>
      </c>
      <c r="N752" t="s">
        <v>130</v>
      </c>
      <c r="O752" s="11">
        <v>0</v>
      </c>
      <c r="P752" s="11">
        <v>6</v>
      </c>
      <c r="Q752" s="10" t="s">
        <v>170</v>
      </c>
      <c r="R752" s="10" t="s">
        <v>147</v>
      </c>
      <c r="S752" s="10" t="s">
        <v>148</v>
      </c>
      <c r="T752" s="4">
        <v>43620</v>
      </c>
      <c r="U752" s="4">
        <v>43734</v>
      </c>
      <c r="V752" s="11" t="s">
        <v>68</v>
      </c>
      <c r="W752" s="11" t="s">
        <v>80</v>
      </c>
      <c r="Z752" s="11"/>
      <c r="AD752" s="11"/>
      <c r="AE752" s="1"/>
      <c r="AF752" s="11"/>
      <c r="AG752" s="11"/>
      <c r="AH752" s="11"/>
      <c r="AJ752" s="10" t="s">
        <v>81</v>
      </c>
      <c r="AK752" s="11">
        <v>10</v>
      </c>
      <c r="AL752" s="8" t="s">
        <v>58</v>
      </c>
    </row>
    <row r="753" spans="1:38" s="10" customFormat="1" x14ac:dyDescent="0.3">
      <c r="A753" s="8">
        <v>752</v>
      </c>
      <c r="B753" s="9">
        <v>43749.502500000002</v>
      </c>
      <c r="C753" s="10" t="s">
        <v>3638</v>
      </c>
      <c r="D753" s="11" t="s">
        <v>3639</v>
      </c>
      <c r="E753" s="11" t="s">
        <v>3640</v>
      </c>
      <c r="F753" s="11">
        <v>30</v>
      </c>
      <c r="G753" s="10" t="s">
        <v>143</v>
      </c>
      <c r="H753" s="10" t="s">
        <v>119</v>
      </c>
      <c r="I753" s="11">
        <v>86887435</v>
      </c>
      <c r="J753" s="10" t="s">
        <v>3641</v>
      </c>
      <c r="K753" s="10" t="s">
        <v>558</v>
      </c>
      <c r="L753" s="10" t="s">
        <v>45</v>
      </c>
      <c r="M753" s="10" t="s">
        <v>3642</v>
      </c>
      <c r="N753" t="s">
        <v>130</v>
      </c>
      <c r="O753" s="11">
        <v>86887435</v>
      </c>
      <c r="P753" s="11">
        <v>6</v>
      </c>
      <c r="Q753" s="10" t="s">
        <v>170</v>
      </c>
      <c r="R753" s="10" t="s">
        <v>147</v>
      </c>
      <c r="S753" s="10" t="s">
        <v>560</v>
      </c>
      <c r="T753" s="4">
        <v>43619</v>
      </c>
      <c r="U753" s="4">
        <v>43738</v>
      </c>
      <c r="V753" s="11" t="s">
        <v>68</v>
      </c>
      <c r="W753" s="11" t="s">
        <v>80</v>
      </c>
      <c r="Z753" s="11"/>
      <c r="AD753" s="11"/>
      <c r="AE753" s="1"/>
      <c r="AF753" s="11"/>
      <c r="AG753" s="11"/>
      <c r="AH753" s="11"/>
      <c r="AJ753" s="10" t="s">
        <v>81</v>
      </c>
      <c r="AK753" s="11">
        <v>10</v>
      </c>
      <c r="AL753" s="8" t="s">
        <v>58</v>
      </c>
    </row>
    <row r="754" spans="1:38" s="10" customFormat="1" x14ac:dyDescent="0.3">
      <c r="A754" s="8">
        <v>753</v>
      </c>
      <c r="B754" s="9">
        <v>43748.93408564815</v>
      </c>
      <c r="C754" s="10" t="s">
        <v>3643</v>
      </c>
      <c r="D754" s="11" t="s">
        <v>3644</v>
      </c>
      <c r="E754" s="11" t="s">
        <v>3645</v>
      </c>
      <c r="F754" s="11">
        <v>16</v>
      </c>
      <c r="G754" s="10" t="s">
        <v>41</v>
      </c>
      <c r="H754" s="10" t="s">
        <v>119</v>
      </c>
      <c r="I754" s="11">
        <v>85023363</v>
      </c>
      <c r="J754" s="10" t="s">
        <v>3646</v>
      </c>
      <c r="K754" s="10" t="s">
        <v>145</v>
      </c>
      <c r="L754" s="10" t="s">
        <v>45</v>
      </c>
      <c r="M754" s="10" t="s">
        <v>3647</v>
      </c>
      <c r="N754" s="10" t="s">
        <v>47</v>
      </c>
      <c r="O754" s="11">
        <v>0</v>
      </c>
      <c r="P754" s="11">
        <v>11</v>
      </c>
      <c r="Q754" s="10" t="s">
        <v>65</v>
      </c>
      <c r="R754" s="10" t="s">
        <v>147</v>
      </c>
      <c r="S754" s="10" t="s">
        <v>148</v>
      </c>
      <c r="T754" s="4">
        <v>43622</v>
      </c>
      <c r="U754" s="4">
        <v>43737</v>
      </c>
      <c r="V754" s="11" t="s">
        <v>68</v>
      </c>
      <c r="W754" s="11" t="s">
        <v>80</v>
      </c>
      <c r="Z754" s="11"/>
      <c r="AD754" s="11"/>
      <c r="AE754" s="1"/>
      <c r="AF754" s="11"/>
      <c r="AG754" s="11"/>
      <c r="AH754" s="11"/>
      <c r="AJ754" s="10" t="s">
        <v>81</v>
      </c>
      <c r="AK754" s="11">
        <v>10</v>
      </c>
      <c r="AL754" s="8" t="s">
        <v>58</v>
      </c>
    </row>
    <row r="755" spans="1:38" s="10" customFormat="1" x14ac:dyDescent="0.3">
      <c r="A755" s="8">
        <v>754</v>
      </c>
      <c r="B755" s="9">
        <v>43748.49077546296</v>
      </c>
      <c r="C755" s="10" t="s">
        <v>3648</v>
      </c>
      <c r="D755" s="11" t="s">
        <v>3649</v>
      </c>
      <c r="E755" s="11" t="s">
        <v>3650</v>
      </c>
      <c r="F755" s="11">
        <v>32</v>
      </c>
      <c r="G755" s="10" t="s">
        <v>143</v>
      </c>
      <c r="H755" s="10" t="s">
        <v>119</v>
      </c>
      <c r="I755" s="11">
        <v>0</v>
      </c>
      <c r="J755" s="10" t="s">
        <v>3651</v>
      </c>
      <c r="K755" s="10" t="s">
        <v>361</v>
      </c>
      <c r="L755" s="10" t="s">
        <v>45</v>
      </c>
      <c r="M755" s="10" t="s">
        <v>3652</v>
      </c>
      <c r="N755" t="s">
        <v>130</v>
      </c>
      <c r="O755" s="11"/>
      <c r="P755" s="11">
        <v>8</v>
      </c>
      <c r="Q755" s="10" t="s">
        <v>65</v>
      </c>
      <c r="R755" s="10" t="s">
        <v>147</v>
      </c>
      <c r="S755" s="10" t="s">
        <v>148</v>
      </c>
      <c r="T755" s="4">
        <v>43620</v>
      </c>
      <c r="U755" s="4">
        <v>43734</v>
      </c>
      <c r="V755" s="11" t="s">
        <v>68</v>
      </c>
      <c r="W755" s="11" t="s">
        <v>80</v>
      </c>
      <c r="Z755" s="11"/>
      <c r="AD755" s="11"/>
      <c r="AE755" s="1"/>
      <c r="AF755" s="11"/>
      <c r="AG755" s="11"/>
      <c r="AH755" s="11"/>
      <c r="AJ755" s="10" t="s">
        <v>81</v>
      </c>
      <c r="AK755" s="11">
        <v>10</v>
      </c>
      <c r="AL755" s="8" t="s">
        <v>58</v>
      </c>
    </row>
    <row r="756" spans="1:38" s="10" customFormat="1" x14ac:dyDescent="0.3">
      <c r="A756" s="8">
        <v>755</v>
      </c>
      <c r="B756" s="9">
        <v>43748.776504629626</v>
      </c>
      <c r="C756" s="10" t="s">
        <v>3653</v>
      </c>
      <c r="D756" s="11" t="s">
        <v>3654</v>
      </c>
      <c r="E756" s="11" t="s">
        <v>3655</v>
      </c>
      <c r="F756" s="11">
        <v>25</v>
      </c>
      <c r="G756" s="10" t="s">
        <v>127</v>
      </c>
      <c r="H756" s="10" t="s">
        <v>119</v>
      </c>
      <c r="I756" s="11">
        <v>0</v>
      </c>
      <c r="J756" s="10" t="s">
        <v>3656</v>
      </c>
      <c r="K756" s="10" t="s">
        <v>355</v>
      </c>
      <c r="L756" s="10" t="s">
        <v>45</v>
      </c>
      <c r="M756" s="10" t="s">
        <v>3657</v>
      </c>
      <c r="N756" t="s">
        <v>130</v>
      </c>
      <c r="O756" s="11">
        <v>0</v>
      </c>
      <c r="P756" s="11">
        <v>11</v>
      </c>
      <c r="Q756" s="10" t="s">
        <v>65</v>
      </c>
      <c r="R756" s="10" t="s">
        <v>147</v>
      </c>
      <c r="S756" s="10" t="s">
        <v>148</v>
      </c>
      <c r="T756" s="4">
        <v>43622</v>
      </c>
      <c r="U756" s="4">
        <v>43731</v>
      </c>
      <c r="V756" s="11" t="s">
        <v>68</v>
      </c>
      <c r="W756" s="11" t="s">
        <v>80</v>
      </c>
      <c r="Z756" s="11"/>
      <c r="AD756" s="11"/>
      <c r="AE756" s="1"/>
      <c r="AF756" s="11"/>
      <c r="AG756" s="11"/>
      <c r="AH756" s="11"/>
      <c r="AJ756" s="10" t="s">
        <v>81</v>
      </c>
      <c r="AK756" s="11">
        <v>10</v>
      </c>
      <c r="AL756" s="8" t="s">
        <v>58</v>
      </c>
    </row>
    <row r="757" spans="1:38" s="10" customFormat="1" x14ac:dyDescent="0.3">
      <c r="A757" s="8">
        <v>756</v>
      </c>
      <c r="B757" s="12">
        <v>43640.493969907409</v>
      </c>
      <c r="C757" t="s">
        <v>3658</v>
      </c>
      <c r="D757" s="8" t="s">
        <v>3659</v>
      </c>
      <c r="E757" s="8" t="s">
        <v>3660</v>
      </c>
      <c r="F757" s="8">
        <v>27</v>
      </c>
      <c r="G757" t="s">
        <v>127</v>
      </c>
      <c r="H757" t="s">
        <v>119</v>
      </c>
      <c r="I757" s="8">
        <v>89702316</v>
      </c>
      <c r="J757"/>
      <c r="K757"/>
      <c r="L757" s="10" t="s">
        <v>64</v>
      </c>
      <c r="M757" t="s">
        <v>3661</v>
      </c>
      <c r="N757" s="10" t="s">
        <v>47</v>
      </c>
      <c r="O757" s="8">
        <v>85331772</v>
      </c>
      <c r="P757" s="8">
        <v>11</v>
      </c>
      <c r="Q757" t="s">
        <v>65</v>
      </c>
      <c r="R757" t="s">
        <v>207</v>
      </c>
      <c r="S757" t="s">
        <v>218</v>
      </c>
      <c r="T757" s="4">
        <v>43578</v>
      </c>
      <c r="U757" s="4">
        <v>43630</v>
      </c>
      <c r="V757" s="8" t="s">
        <v>68</v>
      </c>
      <c r="W757" s="8" t="s">
        <v>80</v>
      </c>
      <c r="X757"/>
      <c r="Y757"/>
      <c r="Z757" s="8"/>
      <c r="AA757"/>
      <c r="AB757"/>
      <c r="AC757"/>
      <c r="AD757" s="8"/>
      <c r="AE757" s="2"/>
      <c r="AF757" s="8"/>
      <c r="AG757" s="8"/>
      <c r="AH757" s="8"/>
      <c r="AI757"/>
      <c r="AJ757" t="s">
        <v>81</v>
      </c>
      <c r="AK757" s="8">
        <v>10</v>
      </c>
      <c r="AL757" s="8" t="s">
        <v>92</v>
      </c>
    </row>
    <row r="758" spans="1:38" s="10" customFormat="1" x14ac:dyDescent="0.3">
      <c r="A758" s="8">
        <v>757</v>
      </c>
      <c r="B758" s="9">
        <v>43680.492314814815</v>
      </c>
      <c r="C758" s="10" t="s">
        <v>3662</v>
      </c>
      <c r="D758" s="11" t="s">
        <v>3663</v>
      </c>
      <c r="E758" s="11" t="s">
        <v>3664</v>
      </c>
      <c r="F758" s="11">
        <v>55</v>
      </c>
      <c r="G758" s="10" t="s">
        <v>41</v>
      </c>
      <c r="H758" s="10" t="s">
        <v>119</v>
      </c>
      <c r="I758" s="11">
        <v>78481026</v>
      </c>
      <c r="J758" s="10" t="s">
        <v>3665</v>
      </c>
      <c r="K758" s="10" t="s">
        <v>2001</v>
      </c>
      <c r="L758" s="10" t="s">
        <v>195</v>
      </c>
      <c r="M758" s="10" t="s">
        <v>3666</v>
      </c>
      <c r="N758" t="s">
        <v>186</v>
      </c>
      <c r="O758" s="11">
        <v>86832097</v>
      </c>
      <c r="P758" s="11">
        <v>5</v>
      </c>
      <c r="Q758" s="10" t="s">
        <v>48</v>
      </c>
      <c r="R758" s="10" t="s">
        <v>247</v>
      </c>
      <c r="S758" s="10" t="s">
        <v>1573</v>
      </c>
      <c r="T758" s="4">
        <v>43617</v>
      </c>
      <c r="U758" s="4">
        <v>43792</v>
      </c>
      <c r="V758" s="11" t="s">
        <v>68</v>
      </c>
      <c r="W758" s="11" t="s">
        <v>52</v>
      </c>
      <c r="X758" t="s">
        <v>212</v>
      </c>
      <c r="Y758" s="10" t="s">
        <v>3667</v>
      </c>
      <c r="Z758" s="11"/>
      <c r="AA758" s="10" t="s">
        <v>3668</v>
      </c>
      <c r="AB758" s="10" t="s">
        <v>294</v>
      </c>
      <c r="AC758" s="10" t="s">
        <v>3669</v>
      </c>
      <c r="AD758" s="11" t="s">
        <v>80</v>
      </c>
      <c r="AE758" s="1">
        <v>6527</v>
      </c>
      <c r="AF758" s="11">
        <v>32</v>
      </c>
      <c r="AG758" s="11">
        <v>5</v>
      </c>
      <c r="AH758" s="11">
        <v>8</v>
      </c>
      <c r="AI758" s="10" t="s">
        <v>91</v>
      </c>
      <c r="AK758" s="11">
        <v>4</v>
      </c>
      <c r="AL758" s="8" t="s">
        <v>58</v>
      </c>
    </row>
    <row r="759" spans="1:38" s="10" customFormat="1" x14ac:dyDescent="0.3">
      <c r="A759" s="8">
        <v>758</v>
      </c>
      <c r="B759" s="9">
        <v>43787.640659722223</v>
      </c>
      <c r="C759" s="10" t="s">
        <v>3670</v>
      </c>
      <c r="D759" s="11" t="s">
        <v>3671</v>
      </c>
      <c r="E759" s="11" t="s">
        <v>3672</v>
      </c>
      <c r="F759" s="11">
        <v>21</v>
      </c>
      <c r="G759" s="10" t="s">
        <v>177</v>
      </c>
      <c r="H759" s="10" t="s">
        <v>119</v>
      </c>
      <c r="I759" s="11">
        <v>77203099</v>
      </c>
      <c r="J759" s="10" t="s">
        <v>3673</v>
      </c>
      <c r="K759" t="s">
        <v>64</v>
      </c>
      <c r="L759" t="s">
        <v>64</v>
      </c>
      <c r="M759" s="10" t="s">
        <v>3674</v>
      </c>
      <c r="N759" s="10" t="s">
        <v>47</v>
      </c>
      <c r="O759" s="11">
        <v>76143615</v>
      </c>
      <c r="P759" s="11">
        <v>11</v>
      </c>
      <c r="Q759" s="10" t="s">
        <v>65</v>
      </c>
      <c r="R759" s="10" t="s">
        <v>132</v>
      </c>
      <c r="S759" s="10" t="s">
        <v>655</v>
      </c>
      <c r="T759" s="4">
        <v>43739</v>
      </c>
      <c r="U759" s="4">
        <v>43809</v>
      </c>
      <c r="V759" s="11" t="s">
        <v>68</v>
      </c>
      <c r="W759" s="11" t="s">
        <v>80</v>
      </c>
      <c r="Z759" s="11"/>
      <c r="AD759" s="11"/>
      <c r="AE759" s="1"/>
      <c r="AF759" s="11"/>
      <c r="AG759" s="11"/>
      <c r="AH759" s="11"/>
      <c r="AJ759" s="10" t="s">
        <v>108</v>
      </c>
      <c r="AK759" s="11">
        <v>10</v>
      </c>
      <c r="AL759" s="8" t="s">
        <v>58</v>
      </c>
    </row>
    <row r="760" spans="1:38" s="10" customFormat="1" x14ac:dyDescent="0.3">
      <c r="A760" s="8">
        <v>759</v>
      </c>
      <c r="B760" s="9">
        <v>43778.621550925927</v>
      </c>
      <c r="C760" s="10" t="s">
        <v>3675</v>
      </c>
      <c r="D760" s="11" t="s">
        <v>3676</v>
      </c>
      <c r="E760" s="11" t="s">
        <v>3677</v>
      </c>
      <c r="F760" s="11">
        <v>51</v>
      </c>
      <c r="G760" s="10" t="s">
        <v>127</v>
      </c>
      <c r="H760" s="10" t="s">
        <v>119</v>
      </c>
      <c r="I760" s="11">
        <v>81975868</v>
      </c>
      <c r="J760" s="10" t="s">
        <v>3678</v>
      </c>
      <c r="K760" t="s">
        <v>64</v>
      </c>
      <c r="L760" t="s">
        <v>64</v>
      </c>
      <c r="M760" s="10" t="s">
        <v>3679</v>
      </c>
      <c r="N760" t="s">
        <v>130</v>
      </c>
      <c r="O760" s="11">
        <v>86856499</v>
      </c>
      <c r="P760" s="11">
        <v>10</v>
      </c>
      <c r="Q760" s="10" t="s">
        <v>65</v>
      </c>
      <c r="R760" s="10" t="s">
        <v>631</v>
      </c>
      <c r="S760" s="10" t="s">
        <v>171</v>
      </c>
      <c r="T760" s="4">
        <v>43686</v>
      </c>
      <c r="U760" s="4">
        <v>43827</v>
      </c>
      <c r="V760" s="11" t="s">
        <v>68</v>
      </c>
      <c r="W760" s="11" t="s">
        <v>52</v>
      </c>
      <c r="X760" s="10" t="s">
        <v>89</v>
      </c>
      <c r="Y760" s="10" t="s">
        <v>3680</v>
      </c>
      <c r="Z760" s="11"/>
      <c r="AB760" s="10" t="s">
        <v>729</v>
      </c>
      <c r="AC760" s="10" t="s">
        <v>1773</v>
      </c>
      <c r="AD760" s="11" t="s">
        <v>52</v>
      </c>
      <c r="AE760" s="1">
        <v>1500</v>
      </c>
      <c r="AF760" s="11">
        <v>3</v>
      </c>
      <c r="AG760" s="11">
        <v>3</v>
      </c>
      <c r="AH760" s="11">
        <v>6</v>
      </c>
      <c r="AI760" s="10" t="s">
        <v>57</v>
      </c>
      <c r="AK760" s="11">
        <v>10</v>
      </c>
      <c r="AL760" s="8" t="s">
        <v>58</v>
      </c>
    </row>
    <row r="761" spans="1:38" s="10" customFormat="1" x14ac:dyDescent="0.3">
      <c r="A761" s="8">
        <v>760</v>
      </c>
      <c r="B761" s="9">
        <v>43768.429976851854</v>
      </c>
      <c r="C761" s="10" t="s">
        <v>3681</v>
      </c>
      <c r="D761" s="11" t="s">
        <v>3682</v>
      </c>
      <c r="E761" s="11" t="s">
        <v>3683</v>
      </c>
      <c r="F761" s="11">
        <v>17</v>
      </c>
      <c r="G761" s="10" t="s">
        <v>41</v>
      </c>
      <c r="H761" s="10" t="s">
        <v>42</v>
      </c>
      <c r="I761" s="11">
        <v>22533455</v>
      </c>
      <c r="J761" s="10" t="s">
        <v>3684</v>
      </c>
      <c r="K761" t="s">
        <v>64</v>
      </c>
      <c r="L761" t="s">
        <v>64</v>
      </c>
      <c r="M761" s="10" t="s">
        <v>3685</v>
      </c>
      <c r="N761" s="10" t="s">
        <v>47</v>
      </c>
      <c r="O761" s="11"/>
      <c r="P761" s="11">
        <v>6</v>
      </c>
      <c r="Q761" s="10" t="s">
        <v>170</v>
      </c>
      <c r="R761" s="10" t="s">
        <v>311</v>
      </c>
      <c r="S761" s="10" t="s">
        <v>312</v>
      </c>
      <c r="T761" s="4">
        <v>43726</v>
      </c>
      <c r="U761" s="4">
        <v>43789</v>
      </c>
      <c r="V761" s="11" t="s">
        <v>51</v>
      </c>
      <c r="W761" s="11" t="s">
        <v>80</v>
      </c>
      <c r="Z761" s="11"/>
      <c r="AD761" s="11"/>
      <c r="AE761" s="1"/>
      <c r="AF761" s="11"/>
      <c r="AG761" s="11"/>
      <c r="AH761" s="11"/>
      <c r="AJ761" s="10" t="s">
        <v>108</v>
      </c>
      <c r="AK761" s="11">
        <v>9</v>
      </c>
      <c r="AL761" s="8" t="s">
        <v>58</v>
      </c>
    </row>
    <row r="762" spans="1:38" s="10" customFormat="1" x14ac:dyDescent="0.3">
      <c r="A762" s="8">
        <v>761</v>
      </c>
      <c r="B762" s="9">
        <v>43785.322835648149</v>
      </c>
      <c r="C762" s="10" t="s">
        <v>3686</v>
      </c>
      <c r="D762" s="11" t="s">
        <v>3687</v>
      </c>
      <c r="E762" s="11" t="s">
        <v>3688</v>
      </c>
      <c r="F762" s="11">
        <v>19</v>
      </c>
      <c r="G762" s="10" t="s">
        <v>41</v>
      </c>
      <c r="H762" s="10" t="s">
        <v>42</v>
      </c>
      <c r="I762" s="11">
        <v>87425414</v>
      </c>
      <c r="J762" s="10" t="s">
        <v>3689</v>
      </c>
      <c r="K762" t="s">
        <v>113</v>
      </c>
      <c r="L762" t="s">
        <v>113</v>
      </c>
      <c r="M762" s="10" t="s">
        <v>3690</v>
      </c>
      <c r="N762" s="10" t="s">
        <v>47</v>
      </c>
      <c r="O762" s="11"/>
      <c r="P762" s="11">
        <v>11</v>
      </c>
      <c r="Q762" s="10" t="s">
        <v>65</v>
      </c>
      <c r="R762" s="10" t="s">
        <v>78</v>
      </c>
      <c r="S762" s="10" t="s">
        <v>317</v>
      </c>
      <c r="T762" s="4">
        <v>43687</v>
      </c>
      <c r="U762" s="4">
        <v>43799</v>
      </c>
      <c r="V762" s="11" t="s">
        <v>134</v>
      </c>
      <c r="W762" s="11" t="s">
        <v>80</v>
      </c>
      <c r="Z762" s="11"/>
      <c r="AD762" s="11"/>
      <c r="AE762" s="1"/>
      <c r="AF762" s="11"/>
      <c r="AG762" s="11"/>
      <c r="AH762" s="11"/>
      <c r="AJ762" t="s">
        <v>100</v>
      </c>
      <c r="AK762" s="11">
        <v>7</v>
      </c>
      <c r="AL762" s="8" t="s">
        <v>58</v>
      </c>
    </row>
    <row r="763" spans="1:38" s="10" customFormat="1" x14ac:dyDescent="0.3">
      <c r="A763" s="8">
        <v>762</v>
      </c>
      <c r="B763" s="12">
        <v>43640.48946759259</v>
      </c>
      <c r="C763" t="s">
        <v>3691</v>
      </c>
      <c r="D763" s="8" t="s">
        <v>3692</v>
      </c>
      <c r="E763" s="8" t="s">
        <v>3693</v>
      </c>
      <c r="F763" s="8">
        <v>32</v>
      </c>
      <c r="G763" t="s">
        <v>127</v>
      </c>
      <c r="H763" t="s">
        <v>119</v>
      </c>
      <c r="I763" s="8"/>
      <c r="J763"/>
      <c r="K763"/>
      <c r="L763" s="10" t="s">
        <v>64</v>
      </c>
      <c r="M763" t="s">
        <v>3694</v>
      </c>
      <c r="N763" t="s">
        <v>130</v>
      </c>
      <c r="O763" s="8">
        <v>86381320</v>
      </c>
      <c r="P763" s="8">
        <v>5</v>
      </c>
      <c r="Q763" t="s">
        <v>48</v>
      </c>
      <c r="R763" t="s">
        <v>207</v>
      </c>
      <c r="S763" t="s">
        <v>218</v>
      </c>
      <c r="T763" s="4">
        <v>43578</v>
      </c>
      <c r="U763" s="4">
        <v>43630</v>
      </c>
      <c r="V763" s="8" t="s">
        <v>68</v>
      </c>
      <c r="W763" s="8" t="s">
        <v>80</v>
      </c>
      <c r="X763"/>
      <c r="Y763"/>
      <c r="Z763" s="8"/>
      <c r="AA763"/>
      <c r="AB763"/>
      <c r="AC763"/>
      <c r="AD763" s="8"/>
      <c r="AE763" s="2"/>
      <c r="AF763" s="8"/>
      <c r="AG763" s="8"/>
      <c r="AH763" s="8"/>
      <c r="AI763"/>
      <c r="AJ763" t="s">
        <v>81</v>
      </c>
      <c r="AK763" s="8">
        <v>10</v>
      </c>
      <c r="AL763" s="8" t="s">
        <v>92</v>
      </c>
    </row>
    <row r="764" spans="1:38" s="10" customFormat="1" x14ac:dyDescent="0.3">
      <c r="A764" s="8">
        <v>763</v>
      </c>
      <c r="B764" s="9">
        <v>43776.58021990741</v>
      </c>
      <c r="C764" s="10" t="s">
        <v>3695</v>
      </c>
      <c r="D764" s="11" t="s">
        <v>3696</v>
      </c>
      <c r="E764" s="11" t="s">
        <v>3697</v>
      </c>
      <c r="F764" s="11">
        <v>23</v>
      </c>
      <c r="G764" s="10" t="s">
        <v>127</v>
      </c>
      <c r="H764" s="10" t="s">
        <v>119</v>
      </c>
      <c r="I764" s="11">
        <v>87426713</v>
      </c>
      <c r="J764" s="10" t="s">
        <v>3698</v>
      </c>
      <c r="K764" s="10" t="s">
        <v>44</v>
      </c>
      <c r="L764" s="10" t="s">
        <v>45</v>
      </c>
      <c r="M764" s="10" t="s">
        <v>3699</v>
      </c>
      <c r="N764" s="10" t="s">
        <v>47</v>
      </c>
      <c r="O764" s="11" t="s">
        <v>3700</v>
      </c>
      <c r="P764" s="11">
        <v>5</v>
      </c>
      <c r="Q764" s="10" t="s">
        <v>48</v>
      </c>
      <c r="R764" s="10" t="s">
        <v>87</v>
      </c>
      <c r="S764" s="10" t="s">
        <v>164</v>
      </c>
      <c r="T764" s="4">
        <v>43757</v>
      </c>
      <c r="U764" s="4">
        <v>43861</v>
      </c>
      <c r="V764" s="11" t="s">
        <v>68</v>
      </c>
      <c r="W764" s="11" t="s">
        <v>80</v>
      </c>
      <c r="Z764" s="11"/>
      <c r="AD764" s="11"/>
      <c r="AE764" s="1"/>
      <c r="AF764" s="11"/>
      <c r="AG764" s="11"/>
      <c r="AH764" s="11"/>
      <c r="AJ764" s="10" t="s">
        <v>90</v>
      </c>
      <c r="AK764" s="11">
        <v>10</v>
      </c>
      <c r="AL764" s="8" t="s">
        <v>58</v>
      </c>
    </row>
    <row r="765" spans="1:38" s="10" customFormat="1" x14ac:dyDescent="0.3">
      <c r="A765" s="8">
        <v>764</v>
      </c>
      <c r="B765" s="9">
        <v>43748.65829861111</v>
      </c>
      <c r="C765" s="10" t="s">
        <v>3701</v>
      </c>
      <c r="D765" s="11" t="s">
        <v>3702</v>
      </c>
      <c r="E765" s="11" t="s">
        <v>3703</v>
      </c>
      <c r="F765" s="11">
        <v>17</v>
      </c>
      <c r="G765" s="10" t="s">
        <v>41</v>
      </c>
      <c r="H765" s="10" t="s">
        <v>119</v>
      </c>
      <c r="I765" s="11">
        <v>0</v>
      </c>
      <c r="J765" s="10" t="s">
        <v>3704</v>
      </c>
      <c r="K765" s="10" t="s">
        <v>361</v>
      </c>
      <c r="L765" s="10" t="s">
        <v>45</v>
      </c>
      <c r="N765" t="s">
        <v>90</v>
      </c>
      <c r="O765" s="11"/>
      <c r="P765" s="11">
        <v>6</v>
      </c>
      <c r="Q765" s="10" t="s">
        <v>170</v>
      </c>
      <c r="R765" s="10" t="s">
        <v>147</v>
      </c>
      <c r="S765" s="10" t="s">
        <v>148</v>
      </c>
      <c r="T765" s="4">
        <v>43620</v>
      </c>
      <c r="U765" s="4">
        <v>43734</v>
      </c>
      <c r="V765" s="11" t="s">
        <v>68</v>
      </c>
      <c r="W765" s="11" t="s">
        <v>80</v>
      </c>
      <c r="Z765" s="11"/>
      <c r="AD765" s="11"/>
      <c r="AE765" s="1"/>
      <c r="AF765" s="11"/>
      <c r="AG765" s="11"/>
      <c r="AH765" s="11"/>
      <c r="AJ765" s="10" t="s">
        <v>81</v>
      </c>
      <c r="AK765" s="11">
        <v>10</v>
      </c>
      <c r="AL765" s="8" t="s">
        <v>58</v>
      </c>
    </row>
    <row r="766" spans="1:38" s="10" customFormat="1" x14ac:dyDescent="0.3">
      <c r="A766" s="8">
        <v>765</v>
      </c>
      <c r="B766" s="12">
        <v>43647.388287037036</v>
      </c>
      <c r="C766" t="s">
        <v>3705</v>
      </c>
      <c r="D766" s="8" t="s">
        <v>3706</v>
      </c>
      <c r="E766" s="8" t="s">
        <v>3707</v>
      </c>
      <c r="F766" s="8">
        <v>29</v>
      </c>
      <c r="G766" t="s">
        <v>127</v>
      </c>
      <c r="H766" t="s">
        <v>119</v>
      </c>
      <c r="I766" s="8">
        <v>86417464</v>
      </c>
      <c r="J766"/>
      <c r="K766"/>
      <c r="L766" s="10" t="s">
        <v>64</v>
      </c>
      <c r="M766" t="s">
        <v>3708</v>
      </c>
      <c r="N766" t="s">
        <v>130</v>
      </c>
      <c r="O766" s="8">
        <v>86444543</v>
      </c>
      <c r="P766" s="8">
        <v>11</v>
      </c>
      <c r="Q766" t="s">
        <v>65</v>
      </c>
      <c r="R766" t="s">
        <v>207</v>
      </c>
      <c r="S766" s="10" t="s">
        <v>171</v>
      </c>
      <c r="T766" s="4">
        <v>43578</v>
      </c>
      <c r="U766" s="4">
        <v>43618</v>
      </c>
      <c r="V766" s="8" t="s">
        <v>68</v>
      </c>
      <c r="W766" s="8" t="s">
        <v>80</v>
      </c>
      <c r="X766"/>
      <c r="Y766"/>
      <c r="Z766" s="8"/>
      <c r="AA766"/>
      <c r="AB766"/>
      <c r="AC766"/>
      <c r="AD766" s="8"/>
      <c r="AE766" s="2"/>
      <c r="AF766" s="8"/>
      <c r="AG766" s="8"/>
      <c r="AH766" s="8"/>
      <c r="AI766"/>
      <c r="AJ766" t="s">
        <v>81</v>
      </c>
      <c r="AK766" s="8">
        <v>10</v>
      </c>
      <c r="AL766" s="8" t="s">
        <v>92</v>
      </c>
    </row>
    <row r="767" spans="1:38" s="10" customFormat="1" x14ac:dyDescent="0.3">
      <c r="A767" s="8">
        <v>766</v>
      </c>
      <c r="B767" s="12">
        <v>43675.541261574072</v>
      </c>
      <c r="C767" t="s">
        <v>3709</v>
      </c>
      <c r="D767" s="8" t="s">
        <v>3710</v>
      </c>
      <c r="E767" s="8" t="s">
        <v>3711</v>
      </c>
      <c r="F767" s="8">
        <v>32</v>
      </c>
      <c r="G767" t="s">
        <v>41</v>
      </c>
      <c r="H767" t="s">
        <v>119</v>
      </c>
      <c r="I767" s="8">
        <v>86155201</v>
      </c>
      <c r="J767" t="s">
        <v>3712</v>
      </c>
      <c r="K767" t="s">
        <v>64</v>
      </c>
      <c r="L767" t="s">
        <v>64</v>
      </c>
      <c r="M767" t="s">
        <v>3713</v>
      </c>
      <c r="N767" t="s">
        <v>186</v>
      </c>
      <c r="O767" s="8">
        <v>22520987</v>
      </c>
      <c r="P767" s="8">
        <v>5</v>
      </c>
      <c r="Q767" t="s">
        <v>48</v>
      </c>
      <c r="R767" t="s">
        <v>123</v>
      </c>
      <c r="S767" t="s">
        <v>566</v>
      </c>
      <c r="T767" s="4">
        <v>43654</v>
      </c>
      <c r="U767" s="4">
        <v>43686</v>
      </c>
      <c r="V767" s="8" t="s">
        <v>68</v>
      </c>
      <c r="W767" s="8" t="s">
        <v>80</v>
      </c>
      <c r="X767"/>
      <c r="Y767"/>
      <c r="Z767" s="8"/>
      <c r="AA767"/>
      <c r="AB767"/>
      <c r="AC767"/>
      <c r="AD767" s="8"/>
      <c r="AE767" s="2"/>
      <c r="AF767" s="8"/>
      <c r="AG767" s="8"/>
      <c r="AH767" s="8"/>
      <c r="AI767"/>
      <c r="AJ767" s="10" t="s">
        <v>108</v>
      </c>
      <c r="AK767" s="8">
        <v>10</v>
      </c>
      <c r="AL767" s="8" t="s">
        <v>92</v>
      </c>
    </row>
    <row r="768" spans="1:38" s="10" customFormat="1" x14ac:dyDescent="0.3">
      <c r="A768" s="8">
        <v>767</v>
      </c>
      <c r="B768" s="9">
        <v>43759.669537037036</v>
      </c>
      <c r="C768" s="10" t="s">
        <v>3714</v>
      </c>
      <c r="D768" s="11"/>
      <c r="E768" s="11" t="s">
        <v>3715</v>
      </c>
      <c r="F768" s="11">
        <v>14</v>
      </c>
      <c r="G768" s="10" t="s">
        <v>41</v>
      </c>
      <c r="H768" s="10" t="s">
        <v>42</v>
      </c>
      <c r="I768" s="11">
        <v>86879244</v>
      </c>
      <c r="J768" s="10" t="s">
        <v>3716</v>
      </c>
      <c r="K768" t="s">
        <v>64</v>
      </c>
      <c r="L768" t="s">
        <v>64</v>
      </c>
      <c r="M768" s="10" t="s">
        <v>3717</v>
      </c>
      <c r="N768" s="10" t="s">
        <v>47</v>
      </c>
      <c r="O768" s="11">
        <v>86879244</v>
      </c>
      <c r="P768" s="11">
        <v>7</v>
      </c>
      <c r="Q768" s="10" t="s">
        <v>65</v>
      </c>
      <c r="R768" s="10" t="s">
        <v>311</v>
      </c>
      <c r="S768" s="10" t="s">
        <v>312</v>
      </c>
      <c r="T768" s="4">
        <v>43726</v>
      </c>
      <c r="U768" s="4">
        <v>43789</v>
      </c>
      <c r="V768" s="11" t="s">
        <v>68</v>
      </c>
      <c r="W768" s="11" t="s">
        <v>80</v>
      </c>
      <c r="Z768" s="11"/>
      <c r="AD768" s="11"/>
      <c r="AE768" s="1"/>
      <c r="AF768" s="11"/>
      <c r="AG768" s="11"/>
      <c r="AH768" s="11"/>
      <c r="AJ768" s="10" t="s">
        <v>108</v>
      </c>
      <c r="AK768" s="11">
        <v>10</v>
      </c>
      <c r="AL768" s="8" t="s">
        <v>58</v>
      </c>
    </row>
    <row r="769" spans="1:38" s="10" customFormat="1" x14ac:dyDescent="0.3">
      <c r="A769" s="8">
        <v>768</v>
      </c>
      <c r="B769" s="9">
        <v>43768.433263888888</v>
      </c>
      <c r="C769" s="10" t="s">
        <v>3718</v>
      </c>
      <c r="D769" s="11" t="s">
        <v>3719</v>
      </c>
      <c r="E769" s="11" t="s">
        <v>3720</v>
      </c>
      <c r="F769" s="11">
        <v>38</v>
      </c>
      <c r="G769" s="10" t="s">
        <v>41</v>
      </c>
      <c r="H769" s="10" t="s">
        <v>42</v>
      </c>
      <c r="I769" s="11">
        <v>22800642</v>
      </c>
      <c r="J769" s="10" t="s">
        <v>3721</v>
      </c>
      <c r="K769" t="s">
        <v>64</v>
      </c>
      <c r="L769" t="s">
        <v>64</v>
      </c>
      <c r="M769" s="10" t="s">
        <v>3722</v>
      </c>
      <c r="N769" s="10" t="s">
        <v>47</v>
      </c>
      <c r="O769" s="11"/>
      <c r="P769" s="11">
        <v>5</v>
      </c>
      <c r="Q769" s="10" t="s">
        <v>48</v>
      </c>
      <c r="R769" s="10" t="s">
        <v>311</v>
      </c>
      <c r="S769" s="10" t="s">
        <v>312</v>
      </c>
      <c r="T769" s="4">
        <v>43726</v>
      </c>
      <c r="U769" s="4">
        <v>43789</v>
      </c>
      <c r="V769" s="11" t="s">
        <v>68</v>
      </c>
      <c r="W769" s="11" t="s">
        <v>80</v>
      </c>
      <c r="Z769" s="11"/>
      <c r="AD769" s="11"/>
      <c r="AE769" s="1"/>
      <c r="AF769" s="11"/>
      <c r="AG769" s="11"/>
      <c r="AH769" s="11"/>
      <c r="AJ769" s="10" t="s">
        <v>108</v>
      </c>
      <c r="AK769" s="11">
        <v>9</v>
      </c>
      <c r="AL769" s="8" t="s">
        <v>58</v>
      </c>
    </row>
    <row r="770" spans="1:38" s="10" customFormat="1" x14ac:dyDescent="0.3">
      <c r="A770" s="8">
        <v>769</v>
      </c>
      <c r="B770" s="12">
        <v>43449</v>
      </c>
      <c r="C770" t="s">
        <v>3723</v>
      </c>
      <c r="D770" s="8"/>
      <c r="E770" s="12">
        <v>37287</v>
      </c>
      <c r="F770" s="16">
        <v>16</v>
      </c>
      <c r="G770" t="s">
        <v>61</v>
      </c>
      <c r="H770" t="s">
        <v>42</v>
      </c>
      <c r="I770" s="17">
        <v>78060166</v>
      </c>
      <c r="J770" t="s">
        <v>3724</v>
      </c>
      <c r="K770" s="18" t="s">
        <v>64</v>
      </c>
      <c r="L770" s="18" t="s">
        <v>64</v>
      </c>
      <c r="M770"/>
      <c r="N770"/>
      <c r="O770" s="17">
        <v>75066639</v>
      </c>
      <c r="P770" s="8">
        <v>10</v>
      </c>
      <c r="Q770" s="18" t="s">
        <v>65</v>
      </c>
      <c r="R770" t="s">
        <v>132</v>
      </c>
      <c r="S770" t="s">
        <v>133</v>
      </c>
      <c r="T770" s="6">
        <v>43409</v>
      </c>
      <c r="U770" s="6">
        <v>43451</v>
      </c>
      <c r="V770" s="8" t="s">
        <v>51</v>
      </c>
      <c r="W770" s="8" t="s">
        <v>80</v>
      </c>
      <c r="X770"/>
      <c r="Y770"/>
      <c r="Z770" s="8"/>
      <c r="AA770"/>
      <c r="AB770"/>
      <c r="AC770"/>
      <c r="AD770" s="8"/>
      <c r="AE770" s="7"/>
      <c r="AF770" s="19"/>
      <c r="AG770" s="8"/>
      <c r="AH770" s="8"/>
      <c r="AI770"/>
      <c r="AJ770" t="s">
        <v>81</v>
      </c>
      <c r="AK770" s="8">
        <v>9</v>
      </c>
      <c r="AL770" s="8" t="s">
        <v>71</v>
      </c>
    </row>
    <row r="771" spans="1:38" s="10" customFormat="1" x14ac:dyDescent="0.3">
      <c r="A771" s="8">
        <v>770</v>
      </c>
      <c r="B771" s="9">
        <v>43776.455520833333</v>
      </c>
      <c r="C771" s="10" t="s">
        <v>3725</v>
      </c>
      <c r="D771" s="11" t="s">
        <v>3726</v>
      </c>
      <c r="E771" s="11" t="s">
        <v>2521</v>
      </c>
      <c r="F771" s="11">
        <v>19</v>
      </c>
      <c r="G771" s="10" t="s">
        <v>41</v>
      </c>
      <c r="H771" s="10" t="s">
        <v>42</v>
      </c>
      <c r="I771" s="11">
        <v>22777914</v>
      </c>
      <c r="J771" s="10" t="s">
        <v>3727</v>
      </c>
      <c r="K771" t="s">
        <v>64</v>
      </c>
      <c r="L771" t="s">
        <v>64</v>
      </c>
      <c r="M771" s="10" t="s">
        <v>3728</v>
      </c>
      <c r="N771" s="10" t="s">
        <v>47</v>
      </c>
      <c r="O771" s="11">
        <v>85390336</v>
      </c>
      <c r="P771" s="11">
        <v>11</v>
      </c>
      <c r="Q771" s="10" t="s">
        <v>65</v>
      </c>
      <c r="R771" s="10" t="s">
        <v>1165</v>
      </c>
      <c r="S771" s="10" t="s">
        <v>79</v>
      </c>
      <c r="T771" s="4">
        <v>43734</v>
      </c>
      <c r="U771" s="4">
        <v>43808</v>
      </c>
      <c r="V771" s="11" t="s">
        <v>68</v>
      </c>
      <c r="W771" s="11" t="s">
        <v>80</v>
      </c>
      <c r="Z771" s="11"/>
      <c r="AD771" s="11"/>
      <c r="AE771" s="1"/>
      <c r="AF771" s="11"/>
      <c r="AG771" s="11"/>
      <c r="AH771" s="11"/>
      <c r="AJ771" t="s">
        <v>108</v>
      </c>
      <c r="AK771" s="11">
        <v>10</v>
      </c>
      <c r="AL771" s="8" t="s">
        <v>58</v>
      </c>
    </row>
    <row r="772" spans="1:38" s="10" customFormat="1" x14ac:dyDescent="0.3">
      <c r="A772" s="8">
        <v>771</v>
      </c>
      <c r="B772" s="9">
        <v>43765.468506944446</v>
      </c>
      <c r="C772" s="10" t="s">
        <v>3729</v>
      </c>
      <c r="D772" s="11" t="s">
        <v>3730</v>
      </c>
      <c r="E772" s="11" t="s">
        <v>3731</v>
      </c>
      <c r="F772" s="11">
        <v>34</v>
      </c>
      <c r="G772" s="10" t="s">
        <v>41</v>
      </c>
      <c r="H772" s="10" t="s">
        <v>42</v>
      </c>
      <c r="I772" s="11">
        <v>23150844</v>
      </c>
      <c r="J772" s="10" t="s">
        <v>3732</v>
      </c>
      <c r="K772" t="s">
        <v>113</v>
      </c>
      <c r="L772" t="s">
        <v>113</v>
      </c>
      <c r="M772" s="10" t="s">
        <v>3733</v>
      </c>
      <c r="N772" s="10" t="s">
        <v>47</v>
      </c>
      <c r="O772" s="11">
        <v>78782207</v>
      </c>
      <c r="P772" s="11">
        <v>2</v>
      </c>
      <c r="Q772" s="10" t="s">
        <v>48</v>
      </c>
      <c r="R772" s="10" t="s">
        <v>78</v>
      </c>
      <c r="S772" s="10" t="s">
        <v>638</v>
      </c>
      <c r="T772" s="4">
        <v>43688</v>
      </c>
      <c r="U772" s="4">
        <v>43800</v>
      </c>
      <c r="V772" s="11" t="s">
        <v>51</v>
      </c>
      <c r="W772" s="11" t="s">
        <v>80</v>
      </c>
      <c r="Z772" s="11"/>
      <c r="AD772" s="11"/>
      <c r="AE772" s="1"/>
      <c r="AF772" s="11"/>
      <c r="AG772" s="11"/>
      <c r="AH772" s="11"/>
      <c r="AJ772" s="10" t="s">
        <v>574</v>
      </c>
      <c r="AK772" s="11">
        <v>10</v>
      </c>
      <c r="AL772" s="8" t="s">
        <v>58</v>
      </c>
    </row>
    <row r="773" spans="1:38" s="10" customFormat="1" x14ac:dyDescent="0.3">
      <c r="A773" s="8">
        <v>772</v>
      </c>
      <c r="B773" s="9">
        <v>43783.622384259259</v>
      </c>
      <c r="C773" s="10" t="s">
        <v>3734</v>
      </c>
      <c r="D773" s="11" t="s">
        <v>3735</v>
      </c>
      <c r="E773" s="11" t="s">
        <v>3736</v>
      </c>
      <c r="F773" s="11">
        <v>45</v>
      </c>
      <c r="G773" s="10" t="s">
        <v>127</v>
      </c>
      <c r="H773" s="10" t="s">
        <v>42</v>
      </c>
      <c r="I773" s="11">
        <v>77282208</v>
      </c>
      <c r="J773" s="10" t="s">
        <v>3737</v>
      </c>
      <c r="K773" s="10" t="s">
        <v>3738</v>
      </c>
      <c r="L773" s="10" t="s">
        <v>552</v>
      </c>
      <c r="M773" s="10" t="s">
        <v>3739</v>
      </c>
      <c r="N773" s="10" t="s">
        <v>425</v>
      </c>
      <c r="O773" s="11">
        <v>86695173</v>
      </c>
      <c r="P773" s="11">
        <v>5</v>
      </c>
      <c r="Q773" s="10" t="s">
        <v>48</v>
      </c>
      <c r="R773" s="10" t="s">
        <v>49</v>
      </c>
      <c r="S773" s="10" t="s">
        <v>203</v>
      </c>
      <c r="T773" s="4">
        <v>43748</v>
      </c>
      <c r="U773" s="4">
        <v>43791</v>
      </c>
      <c r="V773" s="11" t="s">
        <v>51</v>
      </c>
      <c r="W773" s="11" t="s">
        <v>52</v>
      </c>
      <c r="X773" t="s">
        <v>212</v>
      </c>
      <c r="Y773" s="10" t="s">
        <v>2354</v>
      </c>
      <c r="Z773" s="11">
        <v>27822517</v>
      </c>
      <c r="AA773" s="10" t="s">
        <v>2355</v>
      </c>
      <c r="AB773" s="10" t="s">
        <v>55</v>
      </c>
      <c r="AC773" t="s">
        <v>56</v>
      </c>
      <c r="AD773" s="11" t="s">
        <v>52</v>
      </c>
      <c r="AE773" s="1">
        <v>16500</v>
      </c>
      <c r="AF773" s="11">
        <v>1</v>
      </c>
      <c r="AG773" s="11">
        <v>5</v>
      </c>
      <c r="AH773" s="11">
        <v>8</v>
      </c>
      <c r="AI773" s="10" t="s">
        <v>91</v>
      </c>
      <c r="AK773" s="11">
        <v>9</v>
      </c>
      <c r="AL773" s="8" t="s">
        <v>58</v>
      </c>
    </row>
    <row r="774" spans="1:38" s="10" customFormat="1" x14ac:dyDescent="0.3">
      <c r="A774" s="8">
        <v>773</v>
      </c>
      <c r="B774" s="9">
        <v>43756.710625</v>
      </c>
      <c r="C774" s="10" t="s">
        <v>3740</v>
      </c>
      <c r="D774" s="11" t="s">
        <v>3741</v>
      </c>
      <c r="E774" s="11" t="s">
        <v>3742</v>
      </c>
      <c r="F774" s="11">
        <v>28</v>
      </c>
      <c r="G774" s="10" t="s">
        <v>127</v>
      </c>
      <c r="H774" s="10" t="s">
        <v>42</v>
      </c>
      <c r="I774" s="11">
        <v>22259754</v>
      </c>
      <c r="J774" s="10" t="s">
        <v>3743</v>
      </c>
      <c r="K774" t="s">
        <v>64</v>
      </c>
      <c r="L774" t="s">
        <v>64</v>
      </c>
      <c r="M774" s="10" t="s">
        <v>3744</v>
      </c>
      <c r="N774" s="10" t="s">
        <v>47</v>
      </c>
      <c r="O774" s="11">
        <v>22259754</v>
      </c>
      <c r="P774" s="11">
        <v>2</v>
      </c>
      <c r="Q774" s="10" t="s">
        <v>48</v>
      </c>
      <c r="R774" s="10" t="s">
        <v>190</v>
      </c>
      <c r="S774" s="10" t="s">
        <v>291</v>
      </c>
      <c r="T774" s="4">
        <v>43654</v>
      </c>
      <c r="U774" s="4">
        <v>43789</v>
      </c>
      <c r="V774" s="11" t="s">
        <v>68</v>
      </c>
      <c r="W774" s="11" t="s">
        <v>52</v>
      </c>
      <c r="X774" s="10" t="s">
        <v>89</v>
      </c>
      <c r="Y774" s="10" t="s">
        <v>3745</v>
      </c>
      <c r="Z774" s="11">
        <v>22259754</v>
      </c>
      <c r="AA774" s="10" t="s">
        <v>3746</v>
      </c>
      <c r="AB774" s="10" t="s">
        <v>70</v>
      </c>
      <c r="AC774" t="s">
        <v>116</v>
      </c>
      <c r="AD774" s="11" t="s">
        <v>52</v>
      </c>
      <c r="AE774" s="1">
        <v>7000</v>
      </c>
      <c r="AF774" s="11">
        <v>1</v>
      </c>
      <c r="AG774" s="11">
        <v>6</v>
      </c>
      <c r="AH774" s="11">
        <v>6</v>
      </c>
      <c r="AI774" s="10" t="s">
        <v>91</v>
      </c>
      <c r="AK774" s="11">
        <v>10</v>
      </c>
      <c r="AL774" s="8" t="s">
        <v>58</v>
      </c>
    </row>
    <row r="775" spans="1:38" s="10" customFormat="1" x14ac:dyDescent="0.3">
      <c r="A775" s="8">
        <v>774</v>
      </c>
      <c r="B775" s="12">
        <v>43449</v>
      </c>
      <c r="C775" s="18" t="s">
        <v>3747</v>
      </c>
      <c r="D775" s="8"/>
      <c r="E775" s="12">
        <v>35969</v>
      </c>
      <c r="F775" s="16">
        <v>16</v>
      </c>
      <c r="G775" s="18" t="s">
        <v>61</v>
      </c>
      <c r="H775" s="18" t="s">
        <v>42</v>
      </c>
      <c r="I775" s="17">
        <v>81832753</v>
      </c>
      <c r="J775" s="18" t="s">
        <v>3748</v>
      </c>
      <c r="K775" s="18" t="s">
        <v>64</v>
      </c>
      <c r="L775" s="18" t="s">
        <v>64</v>
      </c>
      <c r="M775"/>
      <c r="N775"/>
      <c r="O775" s="17"/>
      <c r="P775" s="8">
        <v>9</v>
      </c>
      <c r="Q775" s="18" t="s">
        <v>65</v>
      </c>
      <c r="R775" s="18" t="s">
        <v>132</v>
      </c>
      <c r="S775" s="18" t="s">
        <v>171</v>
      </c>
      <c r="T775" s="6">
        <v>43367</v>
      </c>
      <c r="U775" s="6">
        <v>43413</v>
      </c>
      <c r="V775" s="8" t="s">
        <v>68</v>
      </c>
      <c r="W775" s="8" t="s">
        <v>80</v>
      </c>
      <c r="X775" s="18"/>
      <c r="Y775" s="18"/>
      <c r="Z775" s="8"/>
      <c r="AA775" s="18"/>
      <c r="AB775" s="18"/>
      <c r="AC775" s="18"/>
      <c r="AD775" s="8"/>
      <c r="AE775" s="21"/>
      <c r="AF775" s="19"/>
      <c r="AG775" s="8"/>
      <c r="AH775" s="8"/>
      <c r="AI775" s="18"/>
      <c r="AJ775" s="18" t="s">
        <v>81</v>
      </c>
      <c r="AK775" s="8">
        <v>10</v>
      </c>
      <c r="AL775" s="8" t="s">
        <v>71</v>
      </c>
    </row>
    <row r="776" spans="1:38" s="10" customFormat="1" x14ac:dyDescent="0.3">
      <c r="A776" s="8">
        <v>775</v>
      </c>
      <c r="B776" s="9">
        <v>43768.462025462963</v>
      </c>
      <c r="C776" s="10" t="s">
        <v>3749</v>
      </c>
      <c r="D776" s="11" t="s">
        <v>3750</v>
      </c>
      <c r="E776" s="11"/>
      <c r="F776" s="11">
        <v>33</v>
      </c>
      <c r="G776" s="10" t="s">
        <v>143</v>
      </c>
      <c r="H776" s="10" t="s">
        <v>42</v>
      </c>
      <c r="I776" s="11">
        <v>81560770</v>
      </c>
      <c r="J776" s="10" t="s">
        <v>3751</v>
      </c>
      <c r="K776" t="s">
        <v>64</v>
      </c>
      <c r="L776" t="s">
        <v>64</v>
      </c>
      <c r="N776" t="s">
        <v>130</v>
      </c>
      <c r="O776" s="11">
        <v>83873386</v>
      </c>
      <c r="P776" s="11">
        <v>11</v>
      </c>
      <c r="Q776" s="10" t="s">
        <v>65</v>
      </c>
      <c r="R776" s="10" t="s">
        <v>311</v>
      </c>
      <c r="S776" s="10" t="s">
        <v>312</v>
      </c>
      <c r="T776" s="4">
        <v>43726</v>
      </c>
      <c r="U776" s="4">
        <v>43789</v>
      </c>
      <c r="V776" s="11" t="s">
        <v>51</v>
      </c>
      <c r="W776" s="11" t="s">
        <v>80</v>
      </c>
      <c r="Z776" s="11"/>
      <c r="AD776" s="11"/>
      <c r="AE776" s="1"/>
      <c r="AF776" s="11"/>
      <c r="AG776" s="11"/>
      <c r="AH776" s="11"/>
      <c r="AJ776" s="10" t="s">
        <v>108</v>
      </c>
      <c r="AK776" s="11">
        <v>10</v>
      </c>
      <c r="AL776" s="8" t="s">
        <v>58</v>
      </c>
    </row>
    <row r="777" spans="1:38" s="10" customFormat="1" x14ac:dyDescent="0.3">
      <c r="A777" s="8">
        <v>776</v>
      </c>
      <c r="B777" s="9">
        <v>43770.629502314812</v>
      </c>
      <c r="C777" s="10" t="s">
        <v>3752</v>
      </c>
      <c r="D777" s="11" t="s">
        <v>1151</v>
      </c>
      <c r="E777" s="11" t="s">
        <v>3753</v>
      </c>
      <c r="F777" s="11">
        <v>17</v>
      </c>
      <c r="G777" s="10" t="s">
        <v>41</v>
      </c>
      <c r="H777" s="10" t="s">
        <v>42</v>
      </c>
      <c r="I777" s="11">
        <v>58131387</v>
      </c>
      <c r="J777" s="10" t="s">
        <v>3754</v>
      </c>
      <c r="K777" t="s">
        <v>113</v>
      </c>
      <c r="L777" t="s">
        <v>113</v>
      </c>
      <c r="M777" s="10" t="s">
        <v>3755</v>
      </c>
      <c r="N777" s="10" t="s">
        <v>47</v>
      </c>
      <c r="O777" s="11">
        <v>58131387</v>
      </c>
      <c r="P777" s="11">
        <v>12</v>
      </c>
      <c r="Q777" s="10" t="s">
        <v>106</v>
      </c>
      <c r="R777" s="10" t="s">
        <v>78</v>
      </c>
      <c r="S777" s="10" t="s">
        <v>895</v>
      </c>
      <c r="T777" s="4">
        <v>43688</v>
      </c>
      <c r="U777" s="4">
        <v>43800</v>
      </c>
      <c r="V777" s="11" t="s">
        <v>51</v>
      </c>
      <c r="W777" s="11" t="s">
        <v>80</v>
      </c>
      <c r="Z777" s="11"/>
      <c r="AD777" s="11"/>
      <c r="AE777" s="1"/>
      <c r="AF777" s="11"/>
      <c r="AG777" s="11"/>
      <c r="AH777" s="11"/>
      <c r="AJ777" s="10" t="s">
        <v>81</v>
      </c>
      <c r="AK777" s="11">
        <v>9</v>
      </c>
      <c r="AL777" s="8" t="s">
        <v>58</v>
      </c>
    </row>
    <row r="778" spans="1:38" s="10" customFormat="1" x14ac:dyDescent="0.3">
      <c r="A778" s="8">
        <v>777</v>
      </c>
      <c r="B778" s="12">
        <v>43668.724282407406</v>
      </c>
      <c r="C778" t="s">
        <v>3756</v>
      </c>
      <c r="D778" s="8" t="s">
        <v>3757</v>
      </c>
      <c r="E778" s="8" t="s">
        <v>3758</v>
      </c>
      <c r="F778" s="8">
        <v>35</v>
      </c>
      <c r="G778" t="s">
        <v>41</v>
      </c>
      <c r="H778" t="s">
        <v>42</v>
      </c>
      <c r="I778" s="8">
        <v>86121555</v>
      </c>
      <c r="J778" t="s">
        <v>3759</v>
      </c>
      <c r="K778" t="s">
        <v>64</v>
      </c>
      <c r="L778" t="s">
        <v>64</v>
      </c>
      <c r="M778"/>
      <c r="N778" t="s">
        <v>90</v>
      </c>
      <c r="O778" s="8"/>
      <c r="P778" s="8">
        <v>11</v>
      </c>
      <c r="Q778" s="10" t="s">
        <v>106</v>
      </c>
      <c r="R778" t="s">
        <v>49</v>
      </c>
      <c r="S778" s="10" t="s">
        <v>203</v>
      </c>
      <c r="T778" s="4">
        <v>43627</v>
      </c>
      <c r="U778" s="4">
        <v>43677</v>
      </c>
      <c r="V778" s="8" t="s">
        <v>68</v>
      </c>
      <c r="W778" s="8" t="s">
        <v>80</v>
      </c>
      <c r="X778"/>
      <c r="Y778"/>
      <c r="Z778" s="8"/>
      <c r="AA778"/>
      <c r="AB778"/>
      <c r="AC778"/>
      <c r="AD778" s="8"/>
      <c r="AE778" s="2"/>
      <c r="AF778" s="8"/>
      <c r="AG778" s="8"/>
      <c r="AH778" s="8"/>
      <c r="AI778"/>
      <c r="AJ778" t="s">
        <v>100</v>
      </c>
      <c r="AK778" s="8">
        <v>10</v>
      </c>
      <c r="AL778" s="8" t="s">
        <v>92</v>
      </c>
    </row>
    <row r="779" spans="1:38" s="10" customFormat="1" x14ac:dyDescent="0.3">
      <c r="A779" s="8">
        <v>778</v>
      </c>
      <c r="B779" s="12">
        <v>43605.440995370373</v>
      </c>
      <c r="C779" t="s">
        <v>3760</v>
      </c>
      <c r="D779" s="8" t="s">
        <v>3761</v>
      </c>
      <c r="E779" s="12">
        <v>37010</v>
      </c>
      <c r="F779" s="8">
        <v>18</v>
      </c>
      <c r="G779" t="s">
        <v>41</v>
      </c>
      <c r="H779" t="s">
        <v>42</v>
      </c>
      <c r="I779" s="8">
        <v>76014917</v>
      </c>
      <c r="J779"/>
      <c r="K779"/>
      <c r="L779" s="10" t="s">
        <v>64</v>
      </c>
      <c r="M779" t="s">
        <v>3762</v>
      </c>
      <c r="N779" s="10" t="s">
        <v>47</v>
      </c>
      <c r="O779" s="8">
        <v>50582946994</v>
      </c>
      <c r="P779" s="8">
        <v>11</v>
      </c>
      <c r="Q779" t="s">
        <v>65</v>
      </c>
      <c r="R779" t="s">
        <v>132</v>
      </c>
      <c r="S779" t="s">
        <v>133</v>
      </c>
      <c r="T779" s="4">
        <v>43542</v>
      </c>
      <c r="U779" s="4">
        <v>43603</v>
      </c>
      <c r="V779" s="8" t="s">
        <v>134</v>
      </c>
      <c r="W779" s="8" t="s">
        <v>80</v>
      </c>
      <c r="X779"/>
      <c r="Y779"/>
      <c r="Z779" s="8"/>
      <c r="AA779"/>
      <c r="AB779"/>
      <c r="AC779"/>
      <c r="AD779" s="8"/>
      <c r="AE779" s="2"/>
      <c r="AF779" s="8"/>
      <c r="AG779" s="8"/>
      <c r="AH779" s="8"/>
      <c r="AI779"/>
      <c r="AJ779" s="10" t="s">
        <v>108</v>
      </c>
      <c r="AK779" s="8">
        <v>9</v>
      </c>
      <c r="AL779" s="8" t="s">
        <v>92</v>
      </c>
    </row>
    <row r="780" spans="1:38" s="10" customFormat="1" x14ac:dyDescent="0.3">
      <c r="A780" s="8">
        <v>779</v>
      </c>
      <c r="B780" s="9">
        <v>43789.406770833331</v>
      </c>
      <c r="C780" s="10" t="s">
        <v>3763</v>
      </c>
      <c r="D780" s="11" t="s">
        <v>3764</v>
      </c>
      <c r="E780" s="11" t="s">
        <v>3765</v>
      </c>
      <c r="F780" s="11">
        <v>36</v>
      </c>
      <c r="G780" s="10" t="s">
        <v>127</v>
      </c>
      <c r="H780" s="10" t="s">
        <v>119</v>
      </c>
      <c r="I780" s="11">
        <v>85338030</v>
      </c>
      <c r="J780" s="10" t="s">
        <v>3766</v>
      </c>
      <c r="K780" s="10" t="s">
        <v>743</v>
      </c>
      <c r="L780" s="10" t="s">
        <v>552</v>
      </c>
      <c r="M780" s="10" t="s">
        <v>3767</v>
      </c>
      <c r="N780" s="10" t="s">
        <v>186</v>
      </c>
      <c r="O780" s="11">
        <v>89463637</v>
      </c>
      <c r="P780" s="11">
        <v>6</v>
      </c>
      <c r="Q780" s="10" t="s">
        <v>170</v>
      </c>
      <c r="R780" s="10" t="s">
        <v>49</v>
      </c>
      <c r="S780" s="10" t="s">
        <v>50</v>
      </c>
      <c r="T780" s="4">
        <v>43738</v>
      </c>
      <c r="U780" s="4">
        <v>43759</v>
      </c>
      <c r="V780" s="11" t="s">
        <v>51</v>
      </c>
      <c r="W780" s="11" t="s">
        <v>52</v>
      </c>
      <c r="X780" t="s">
        <v>212</v>
      </c>
      <c r="Y780" s="10" t="s">
        <v>3768</v>
      </c>
      <c r="Z780" s="11">
        <v>88036581</v>
      </c>
      <c r="AA780" s="10" t="s">
        <v>3769</v>
      </c>
      <c r="AB780" s="10" t="s">
        <v>3478</v>
      </c>
      <c r="AC780" s="10" t="s">
        <v>2257</v>
      </c>
      <c r="AD780" s="11" t="s">
        <v>80</v>
      </c>
      <c r="AE780" s="1">
        <v>5000</v>
      </c>
      <c r="AF780" s="11">
        <v>5</v>
      </c>
      <c r="AG780" s="11">
        <v>7</v>
      </c>
      <c r="AH780" s="11">
        <v>8</v>
      </c>
      <c r="AI780" s="10" t="s">
        <v>296</v>
      </c>
      <c r="AK780" s="11">
        <v>8</v>
      </c>
      <c r="AL780" s="8" t="s">
        <v>58</v>
      </c>
    </row>
    <row r="781" spans="1:38" s="10" customFormat="1" x14ac:dyDescent="0.3">
      <c r="A781" s="8">
        <v>780</v>
      </c>
      <c r="B781" s="12">
        <v>43449</v>
      </c>
      <c r="C781" t="s">
        <v>3770</v>
      </c>
      <c r="D781" s="8"/>
      <c r="E781" s="12">
        <v>37486</v>
      </c>
      <c r="F781" s="8">
        <v>16</v>
      </c>
      <c r="G781" t="s">
        <v>61</v>
      </c>
      <c r="H781" t="s">
        <v>42</v>
      </c>
      <c r="I781" s="8">
        <v>81856228</v>
      </c>
      <c r="J781" t="s">
        <v>3771</v>
      </c>
      <c r="K781" t="s">
        <v>104</v>
      </c>
      <c r="L781" t="s">
        <v>76</v>
      </c>
      <c r="M781"/>
      <c r="N781"/>
      <c r="O781" s="8">
        <v>81856228</v>
      </c>
      <c r="P781" s="8">
        <v>11</v>
      </c>
      <c r="Q781" s="18" t="s">
        <v>65</v>
      </c>
      <c r="R781" t="s">
        <v>78</v>
      </c>
      <c r="S781" t="s">
        <v>114</v>
      </c>
      <c r="T781" s="6">
        <v>43344</v>
      </c>
      <c r="U781" s="6">
        <v>43450</v>
      </c>
      <c r="V781" s="8" t="s">
        <v>51</v>
      </c>
      <c r="W781" s="8" t="s">
        <v>80</v>
      </c>
      <c r="X781"/>
      <c r="Y781"/>
      <c r="Z781" s="8"/>
      <c r="AA781"/>
      <c r="AB781"/>
      <c r="AC781"/>
      <c r="AD781" s="8"/>
      <c r="AE781" s="20"/>
      <c r="AF781" s="19"/>
      <c r="AG781" s="8"/>
      <c r="AH781" s="8"/>
      <c r="AI781"/>
      <c r="AJ781" t="s">
        <v>3772</v>
      </c>
      <c r="AK781" s="8">
        <v>9</v>
      </c>
      <c r="AL781" s="8" t="s">
        <v>71</v>
      </c>
    </row>
    <row r="782" spans="1:38" s="10" customFormat="1" x14ac:dyDescent="0.3">
      <c r="A782" s="8">
        <v>781</v>
      </c>
      <c r="B782" s="9">
        <v>43774.308692129627</v>
      </c>
      <c r="C782" s="10" t="s">
        <v>3773</v>
      </c>
      <c r="D782" s="11" t="s">
        <v>3774</v>
      </c>
      <c r="E782" s="11" t="s">
        <v>3775</v>
      </c>
      <c r="F782" s="11">
        <v>27</v>
      </c>
      <c r="G782" s="10" t="s">
        <v>41</v>
      </c>
      <c r="H782" s="10" t="s">
        <v>42</v>
      </c>
      <c r="I782" s="11">
        <v>81623306</v>
      </c>
      <c r="J782" s="10" t="s">
        <v>3776</v>
      </c>
      <c r="K782" t="s">
        <v>113</v>
      </c>
      <c r="L782" t="s">
        <v>113</v>
      </c>
      <c r="M782" s="10" t="s">
        <v>3777</v>
      </c>
      <c r="N782" s="10" t="s">
        <v>47</v>
      </c>
      <c r="O782" s="11">
        <v>84761842</v>
      </c>
      <c r="P782" s="11">
        <v>6</v>
      </c>
      <c r="Q782" s="10" t="s">
        <v>170</v>
      </c>
      <c r="R782" s="10" t="s">
        <v>78</v>
      </c>
      <c r="S782" s="10" t="s">
        <v>79</v>
      </c>
      <c r="T782" s="4">
        <v>43731</v>
      </c>
      <c r="U782" s="4">
        <v>43805</v>
      </c>
      <c r="V782" s="11" t="s">
        <v>68</v>
      </c>
      <c r="W782" s="11" t="s">
        <v>80</v>
      </c>
      <c r="Z782" s="11"/>
      <c r="AD782" s="11"/>
      <c r="AE782" s="1"/>
      <c r="AF782" s="11"/>
      <c r="AG782" s="11"/>
      <c r="AH782" s="11"/>
      <c r="AJ782" s="10" t="s">
        <v>108</v>
      </c>
      <c r="AK782" s="11">
        <v>10</v>
      </c>
      <c r="AL782" s="8" t="s">
        <v>58</v>
      </c>
    </row>
    <row r="783" spans="1:38" s="10" customFormat="1" x14ac:dyDescent="0.3">
      <c r="A783" s="8">
        <v>782</v>
      </c>
      <c r="B783" s="12">
        <v>43449</v>
      </c>
      <c r="C783" t="s">
        <v>3778</v>
      </c>
      <c r="D783" s="8" t="s">
        <v>3779</v>
      </c>
      <c r="E783" s="12">
        <v>36774</v>
      </c>
      <c r="F783" s="16">
        <v>18</v>
      </c>
      <c r="G783" t="s">
        <v>61</v>
      </c>
      <c r="H783" t="s">
        <v>119</v>
      </c>
      <c r="I783" s="17">
        <v>57081605</v>
      </c>
      <c r="J783" t="s">
        <v>3780</v>
      </c>
      <c r="K783" t="s">
        <v>64</v>
      </c>
      <c r="L783" t="s">
        <v>64</v>
      </c>
      <c r="M783"/>
      <c r="N783"/>
      <c r="O783" s="17"/>
      <c r="P783" s="8">
        <v>12</v>
      </c>
      <c r="Q783" t="s">
        <v>279</v>
      </c>
      <c r="R783" t="s">
        <v>132</v>
      </c>
      <c r="S783" s="18" t="s">
        <v>171</v>
      </c>
      <c r="T783" s="6">
        <v>43367</v>
      </c>
      <c r="U783" s="6">
        <v>43413</v>
      </c>
      <c r="V783" s="8" t="s">
        <v>51</v>
      </c>
      <c r="W783" s="8" t="s">
        <v>80</v>
      </c>
      <c r="X783"/>
      <c r="Y783"/>
      <c r="Z783" s="8"/>
      <c r="AA783"/>
      <c r="AB783"/>
      <c r="AC783"/>
      <c r="AD783" s="8"/>
      <c r="AE783" s="20"/>
      <c r="AF783" s="19"/>
      <c r="AG783" s="8"/>
      <c r="AH783" s="8"/>
      <c r="AI783"/>
      <c r="AJ783" t="s">
        <v>108</v>
      </c>
      <c r="AK783" s="8">
        <v>10</v>
      </c>
      <c r="AL783" s="8" t="s">
        <v>71</v>
      </c>
    </row>
    <row r="784" spans="1:38" s="10" customFormat="1" x14ac:dyDescent="0.3">
      <c r="A784" s="8">
        <v>783</v>
      </c>
      <c r="B784" s="12">
        <v>43449</v>
      </c>
      <c r="C784" t="s">
        <v>3781</v>
      </c>
      <c r="D784" s="8" t="s">
        <v>3782</v>
      </c>
      <c r="E784" s="12">
        <v>35226</v>
      </c>
      <c r="F784" s="16">
        <v>22</v>
      </c>
      <c r="G784" t="s">
        <v>61</v>
      </c>
      <c r="H784" t="s">
        <v>42</v>
      </c>
      <c r="I784" s="17">
        <v>77690839</v>
      </c>
      <c r="J784" t="s">
        <v>3783</v>
      </c>
      <c r="K784" t="s">
        <v>64</v>
      </c>
      <c r="L784" t="s">
        <v>64</v>
      </c>
      <c r="M784"/>
      <c r="N784"/>
      <c r="O784" s="17"/>
      <c r="P784" s="8">
        <v>3</v>
      </c>
      <c r="Q784" t="s">
        <v>48</v>
      </c>
      <c r="R784" t="s">
        <v>190</v>
      </c>
      <c r="S784" t="s">
        <v>280</v>
      </c>
      <c r="T784" s="6">
        <v>43360</v>
      </c>
      <c r="U784" s="6">
        <v>43434</v>
      </c>
      <c r="V784" s="8" t="s">
        <v>51</v>
      </c>
      <c r="W784" s="8" t="s">
        <v>52</v>
      </c>
      <c r="X784" t="s">
        <v>1038</v>
      </c>
      <c r="Y784" t="s">
        <v>3784</v>
      </c>
      <c r="Z784" s="8"/>
      <c r="AA784" t="s">
        <v>3785</v>
      </c>
      <c r="AB784" t="s">
        <v>2698</v>
      </c>
      <c r="AC784" t="s">
        <v>3786</v>
      </c>
      <c r="AD784" s="8" t="s">
        <v>52</v>
      </c>
      <c r="AE784" s="20">
        <v>6000</v>
      </c>
      <c r="AF784" s="19">
        <v>1</v>
      </c>
      <c r="AG784" s="8">
        <v>6</v>
      </c>
      <c r="AH784" s="8">
        <v>8</v>
      </c>
      <c r="AI784" t="s">
        <v>91</v>
      </c>
      <c r="AJ784"/>
      <c r="AK784" s="8">
        <v>2</v>
      </c>
      <c r="AL784" s="8" t="s">
        <v>71</v>
      </c>
    </row>
    <row r="785" spans="1:38" s="10" customFormat="1" x14ac:dyDescent="0.3">
      <c r="A785" s="8">
        <v>784</v>
      </c>
      <c r="B785" s="9">
        <v>43750.470590277779</v>
      </c>
      <c r="C785" s="10" t="s">
        <v>3787</v>
      </c>
      <c r="D785" s="11" t="s">
        <v>3788</v>
      </c>
      <c r="E785" s="11" t="s">
        <v>3789</v>
      </c>
      <c r="F785" s="11">
        <v>21</v>
      </c>
      <c r="G785" s="10" t="s">
        <v>41</v>
      </c>
      <c r="H785" s="10" t="s">
        <v>42</v>
      </c>
      <c r="I785" s="11">
        <v>58685406</v>
      </c>
      <c r="J785" s="10" t="s">
        <v>3790</v>
      </c>
      <c r="K785" t="s">
        <v>64</v>
      </c>
      <c r="L785" t="s">
        <v>64</v>
      </c>
      <c r="M785" s="10" t="s">
        <v>3791</v>
      </c>
      <c r="N785" s="10" t="s">
        <v>47</v>
      </c>
      <c r="O785" s="11">
        <v>82064447</v>
      </c>
      <c r="P785" s="11">
        <v>4</v>
      </c>
      <c r="Q785" s="10" t="s">
        <v>48</v>
      </c>
      <c r="R785" s="10" t="s">
        <v>190</v>
      </c>
      <c r="S785" s="10" t="s">
        <v>405</v>
      </c>
      <c r="T785" s="4">
        <v>43697</v>
      </c>
      <c r="U785" s="4">
        <v>43811</v>
      </c>
      <c r="V785" s="11" t="s">
        <v>68</v>
      </c>
      <c r="W785" s="11" t="s">
        <v>80</v>
      </c>
      <c r="Z785" s="11"/>
      <c r="AD785" s="11"/>
      <c r="AE785" s="1"/>
      <c r="AF785" s="11"/>
      <c r="AG785" s="11"/>
      <c r="AH785" s="11"/>
      <c r="AJ785" s="10" t="s">
        <v>157</v>
      </c>
      <c r="AK785" s="11">
        <v>10</v>
      </c>
      <c r="AL785" s="8" t="s">
        <v>58</v>
      </c>
    </row>
    <row r="786" spans="1:38" s="10" customFormat="1" x14ac:dyDescent="0.3">
      <c r="A786" s="8">
        <v>785</v>
      </c>
      <c r="B786" s="12">
        <v>43449</v>
      </c>
      <c r="C786" t="s">
        <v>3792</v>
      </c>
      <c r="D786" s="8"/>
      <c r="E786" s="12">
        <v>36935</v>
      </c>
      <c r="F786" s="16">
        <v>17</v>
      </c>
      <c r="G786" t="s">
        <v>61</v>
      </c>
      <c r="H786" t="s">
        <v>42</v>
      </c>
      <c r="I786" s="17">
        <v>75231299</v>
      </c>
      <c r="J786" t="s">
        <v>3793</v>
      </c>
      <c r="K786" s="18" t="s">
        <v>64</v>
      </c>
      <c r="L786" s="18" t="s">
        <v>64</v>
      </c>
      <c r="M786"/>
      <c r="N786"/>
      <c r="O786" s="17"/>
      <c r="P786" s="8">
        <v>7</v>
      </c>
      <c r="Q786" s="18" t="s">
        <v>65</v>
      </c>
      <c r="R786" t="s">
        <v>132</v>
      </c>
      <c r="S786" t="s">
        <v>133</v>
      </c>
      <c r="T786" s="6">
        <v>43367</v>
      </c>
      <c r="U786" s="6">
        <v>43413</v>
      </c>
      <c r="V786" s="8"/>
      <c r="W786" s="8" t="s">
        <v>80</v>
      </c>
      <c r="X786"/>
      <c r="Y786"/>
      <c r="Z786" s="8"/>
      <c r="AA786"/>
      <c r="AB786"/>
      <c r="AC786"/>
      <c r="AD786" s="8"/>
      <c r="AE786" s="7"/>
      <c r="AF786" s="19"/>
      <c r="AG786" s="8"/>
      <c r="AH786" s="8"/>
      <c r="AI786"/>
      <c r="AJ786"/>
      <c r="AK786" s="8"/>
      <c r="AL786" s="8" t="s">
        <v>71</v>
      </c>
    </row>
    <row r="787" spans="1:38" s="10" customFormat="1" x14ac:dyDescent="0.3">
      <c r="A787" s="8">
        <v>786</v>
      </c>
      <c r="B787" s="9">
        <v>43748.548217592594</v>
      </c>
      <c r="C787" s="10" t="s">
        <v>3794</v>
      </c>
      <c r="D787" s="11" t="s">
        <v>3795</v>
      </c>
      <c r="E787" s="11" t="s">
        <v>3796</v>
      </c>
      <c r="F787" s="11">
        <v>18</v>
      </c>
      <c r="G787" s="10" t="s">
        <v>143</v>
      </c>
      <c r="H787" s="10" t="s">
        <v>119</v>
      </c>
      <c r="I787" s="11">
        <v>83312674</v>
      </c>
      <c r="J787" s="10" t="s">
        <v>3797</v>
      </c>
      <c r="K787" s="10" t="s">
        <v>361</v>
      </c>
      <c r="L787" s="10" t="s">
        <v>45</v>
      </c>
      <c r="M787" s="10" t="s">
        <v>3798</v>
      </c>
      <c r="N787" t="s">
        <v>130</v>
      </c>
      <c r="O787" s="11">
        <v>0</v>
      </c>
      <c r="P787" s="11">
        <v>6</v>
      </c>
      <c r="Q787" s="10" t="s">
        <v>170</v>
      </c>
      <c r="R787" s="10" t="s">
        <v>147</v>
      </c>
      <c r="S787" s="10" t="s">
        <v>148</v>
      </c>
      <c r="T787" s="4">
        <v>43620</v>
      </c>
      <c r="U787" s="4">
        <v>43734</v>
      </c>
      <c r="V787" s="11" t="s">
        <v>68</v>
      </c>
      <c r="W787" s="11" t="s">
        <v>80</v>
      </c>
      <c r="Z787" s="11"/>
      <c r="AD787" s="11"/>
      <c r="AE787" s="1"/>
      <c r="AF787" s="11"/>
      <c r="AG787" s="11"/>
      <c r="AH787" s="11"/>
      <c r="AJ787" s="10" t="s">
        <v>81</v>
      </c>
      <c r="AK787" s="11">
        <v>10</v>
      </c>
      <c r="AL787" s="8" t="s">
        <v>58</v>
      </c>
    </row>
    <row r="788" spans="1:38" s="10" customFormat="1" x14ac:dyDescent="0.3">
      <c r="A788" s="8">
        <v>787</v>
      </c>
      <c r="B788" s="9">
        <v>43791.569722222222</v>
      </c>
      <c r="C788" s="10" t="s">
        <v>3799</v>
      </c>
      <c r="D788" s="11" t="s">
        <v>3800</v>
      </c>
      <c r="E788" s="11" t="s">
        <v>3801</v>
      </c>
      <c r="F788" s="11">
        <v>19</v>
      </c>
      <c r="G788" s="10" t="s">
        <v>41</v>
      </c>
      <c r="H788" s="10" t="s">
        <v>119</v>
      </c>
      <c r="I788" s="11">
        <v>87176915</v>
      </c>
      <c r="J788" s="10" t="s">
        <v>3802</v>
      </c>
      <c r="K788" s="10" t="s">
        <v>145</v>
      </c>
      <c r="L788" s="10" t="s">
        <v>45</v>
      </c>
      <c r="M788" s="10" t="s">
        <v>3803</v>
      </c>
      <c r="N788" s="10" t="s">
        <v>47</v>
      </c>
      <c r="O788" s="11">
        <v>89495460</v>
      </c>
      <c r="P788" s="11">
        <v>12</v>
      </c>
      <c r="Q788" s="10" t="s">
        <v>106</v>
      </c>
      <c r="R788" s="10" t="s">
        <v>49</v>
      </c>
      <c r="S788" s="10" t="s">
        <v>203</v>
      </c>
      <c r="T788" s="4">
        <v>43734</v>
      </c>
      <c r="U788" s="4">
        <v>43777</v>
      </c>
      <c r="V788" s="11" t="s">
        <v>68</v>
      </c>
      <c r="W788" s="11" t="s">
        <v>80</v>
      </c>
      <c r="Z788" s="11"/>
      <c r="AD788" s="11"/>
      <c r="AE788" s="1"/>
      <c r="AF788" s="11"/>
      <c r="AG788" s="11"/>
      <c r="AH788" s="11"/>
      <c r="AJ788" s="10" t="s">
        <v>157</v>
      </c>
      <c r="AK788" s="11">
        <v>10</v>
      </c>
      <c r="AL788" s="8" t="s">
        <v>58</v>
      </c>
    </row>
    <row r="789" spans="1:38" s="10" customFormat="1" x14ac:dyDescent="0.3">
      <c r="A789" s="8">
        <v>788</v>
      </c>
      <c r="B789" s="12">
        <v>43642.447685185187</v>
      </c>
      <c r="C789" t="s">
        <v>3804</v>
      </c>
      <c r="D789" s="8" t="s">
        <v>3805</v>
      </c>
      <c r="E789" s="8" t="s">
        <v>3806</v>
      </c>
      <c r="F789" s="8">
        <v>34</v>
      </c>
      <c r="G789" t="s">
        <v>41</v>
      </c>
      <c r="H789" t="s">
        <v>119</v>
      </c>
      <c r="I789" s="8">
        <v>77771140</v>
      </c>
      <c r="J789"/>
      <c r="K789" t="s">
        <v>194</v>
      </c>
      <c r="L789" s="10" t="s">
        <v>195</v>
      </c>
      <c r="M789"/>
      <c r="N789" t="s">
        <v>90</v>
      </c>
      <c r="O789" s="8"/>
      <c r="P789" s="8">
        <v>5</v>
      </c>
      <c r="Q789" t="s">
        <v>48</v>
      </c>
      <c r="R789" t="s">
        <v>197</v>
      </c>
      <c r="S789" t="s">
        <v>191</v>
      </c>
      <c r="T789" s="4">
        <v>43537</v>
      </c>
      <c r="U789" s="4">
        <v>43643</v>
      </c>
      <c r="V789" s="8" t="s">
        <v>68</v>
      </c>
      <c r="W789" s="8" t="s">
        <v>80</v>
      </c>
      <c r="X789"/>
      <c r="Y789"/>
      <c r="Z789" s="8"/>
      <c r="AA789"/>
      <c r="AB789"/>
      <c r="AC789"/>
      <c r="AD789" s="8"/>
      <c r="AE789" s="2"/>
      <c r="AF789" s="8"/>
      <c r="AG789" s="8"/>
      <c r="AH789" s="8"/>
      <c r="AI789"/>
      <c r="AJ789" t="s">
        <v>108</v>
      </c>
      <c r="AK789" s="8">
        <v>10</v>
      </c>
      <c r="AL789" s="8" t="s">
        <v>92</v>
      </c>
    </row>
    <row r="790" spans="1:38" s="10" customFormat="1" x14ac:dyDescent="0.3">
      <c r="A790" s="8">
        <v>789</v>
      </c>
      <c r="B790" s="12">
        <v>43449</v>
      </c>
      <c r="C790" t="s">
        <v>3807</v>
      </c>
      <c r="D790" s="8" t="s">
        <v>3808</v>
      </c>
      <c r="E790" s="12">
        <v>36101</v>
      </c>
      <c r="F790" s="16">
        <v>20</v>
      </c>
      <c r="G790" t="s">
        <v>61</v>
      </c>
      <c r="H790" t="s">
        <v>119</v>
      </c>
      <c r="I790" s="17" t="s">
        <v>3809</v>
      </c>
      <c r="J790" t="s">
        <v>3810</v>
      </c>
      <c r="K790" t="s">
        <v>64</v>
      </c>
      <c r="L790" t="s">
        <v>64</v>
      </c>
      <c r="M790"/>
      <c r="N790"/>
      <c r="O790" s="17">
        <v>84851034</v>
      </c>
      <c r="P790" s="8">
        <v>11</v>
      </c>
      <c r="Q790" s="18" t="s">
        <v>65</v>
      </c>
      <c r="R790" t="s">
        <v>132</v>
      </c>
      <c r="S790" t="s">
        <v>591</v>
      </c>
      <c r="T790" s="6">
        <v>43409</v>
      </c>
      <c r="U790" s="6">
        <v>43451</v>
      </c>
      <c r="V790" s="8" t="s">
        <v>68</v>
      </c>
      <c r="W790" s="8" t="s">
        <v>80</v>
      </c>
      <c r="X790"/>
      <c r="Y790"/>
      <c r="Z790" s="8"/>
      <c r="AA790"/>
      <c r="AB790"/>
      <c r="AC790"/>
      <c r="AD790" s="8"/>
      <c r="AE790" s="20"/>
      <c r="AF790" s="19"/>
      <c r="AG790" s="8"/>
      <c r="AH790" s="8"/>
      <c r="AI790"/>
      <c r="AJ790" t="s">
        <v>108</v>
      </c>
      <c r="AK790" s="8">
        <v>10</v>
      </c>
      <c r="AL790" s="8" t="s">
        <v>71</v>
      </c>
    </row>
    <row r="791" spans="1:38" s="10" customFormat="1" x14ac:dyDescent="0.3">
      <c r="A791" s="8">
        <v>790</v>
      </c>
      <c r="B791" s="12">
        <v>43668.586805555555</v>
      </c>
      <c r="C791" t="s">
        <v>3811</v>
      </c>
      <c r="D791" s="8"/>
      <c r="E791" s="8" t="s">
        <v>3812</v>
      </c>
      <c r="F791" s="8">
        <v>14</v>
      </c>
      <c r="G791" t="s">
        <v>41</v>
      </c>
      <c r="H791" t="s">
        <v>42</v>
      </c>
      <c r="I791" s="8" t="s">
        <v>348</v>
      </c>
      <c r="J791" t="s">
        <v>3813</v>
      </c>
      <c r="K791" t="s">
        <v>85</v>
      </c>
      <c r="L791" t="s">
        <v>45</v>
      </c>
      <c r="M791" t="s">
        <v>3814</v>
      </c>
      <c r="N791" s="10" t="s">
        <v>47</v>
      </c>
      <c r="O791" s="8"/>
      <c r="P791" s="8">
        <v>7</v>
      </c>
      <c r="Q791" t="s">
        <v>65</v>
      </c>
      <c r="R791" t="s">
        <v>87</v>
      </c>
      <c r="S791" t="s">
        <v>88</v>
      </c>
      <c r="T791" s="4">
        <v>43550</v>
      </c>
      <c r="U791" s="4">
        <v>43672</v>
      </c>
      <c r="V791" s="8" t="s">
        <v>68</v>
      </c>
      <c r="W791" s="8" t="s">
        <v>52</v>
      </c>
      <c r="X791" s="10" t="s">
        <v>89</v>
      </c>
      <c r="Y791" t="s">
        <v>3815</v>
      </c>
      <c r="Z791" s="8"/>
      <c r="AA791"/>
      <c r="AB791" t="s">
        <v>55</v>
      </c>
      <c r="AC791" t="s">
        <v>348</v>
      </c>
      <c r="AD791" s="8" t="s">
        <v>52</v>
      </c>
      <c r="AE791" s="2">
        <v>3000</v>
      </c>
      <c r="AF791" s="8">
        <v>2</v>
      </c>
      <c r="AG791" s="8">
        <v>2</v>
      </c>
      <c r="AH791" s="8">
        <v>5</v>
      </c>
      <c r="AI791" s="10" t="s">
        <v>296</v>
      </c>
      <c r="AJ791"/>
      <c r="AK791" s="8">
        <v>9</v>
      </c>
      <c r="AL791" s="8" t="s">
        <v>92</v>
      </c>
    </row>
    <row r="792" spans="1:38" s="10" customFormat="1" x14ac:dyDescent="0.3">
      <c r="A792" s="8">
        <v>791</v>
      </c>
      <c r="B792" s="9">
        <v>43796.623715277776</v>
      </c>
      <c r="C792" s="10" t="s">
        <v>3816</v>
      </c>
      <c r="D792" s="11" t="s">
        <v>3817</v>
      </c>
      <c r="E792" s="11" t="s">
        <v>3818</v>
      </c>
      <c r="F792" s="11">
        <v>22</v>
      </c>
      <c r="G792" s="10" t="s">
        <v>41</v>
      </c>
      <c r="H792" s="10" t="s">
        <v>42</v>
      </c>
      <c r="I792" s="11">
        <v>77561086</v>
      </c>
      <c r="J792" s="10" t="s">
        <v>3819</v>
      </c>
      <c r="K792" s="10" t="s">
        <v>743</v>
      </c>
      <c r="L792" s="10" t="s">
        <v>552</v>
      </c>
      <c r="M792" s="10" t="s">
        <v>3820</v>
      </c>
      <c r="N792" s="10" t="s">
        <v>425</v>
      </c>
      <c r="O792" s="11">
        <v>75129551</v>
      </c>
      <c r="P792" s="11">
        <v>8</v>
      </c>
      <c r="Q792" s="10" t="s">
        <v>65</v>
      </c>
      <c r="R792" s="10" t="s">
        <v>49</v>
      </c>
      <c r="S792" s="10" t="s">
        <v>203</v>
      </c>
      <c r="T792" s="4">
        <v>43726</v>
      </c>
      <c r="U792" s="4">
        <v>43748</v>
      </c>
      <c r="V792" s="11" t="s">
        <v>51</v>
      </c>
      <c r="W792" s="11" t="s">
        <v>52</v>
      </c>
      <c r="X792" s="10" t="s">
        <v>89</v>
      </c>
      <c r="Z792" s="11"/>
      <c r="AB792" s="10" t="s">
        <v>55</v>
      </c>
      <c r="AC792" s="10" t="s">
        <v>706</v>
      </c>
      <c r="AD792" s="11" t="s">
        <v>52</v>
      </c>
      <c r="AE792" s="1">
        <v>3000</v>
      </c>
      <c r="AF792" s="11">
        <v>5</v>
      </c>
      <c r="AG792" s="11">
        <v>6</v>
      </c>
      <c r="AH792" s="11">
        <v>5</v>
      </c>
      <c r="AI792" s="10" t="s">
        <v>296</v>
      </c>
      <c r="AK792" s="11">
        <v>8</v>
      </c>
      <c r="AL792" s="8" t="s">
        <v>58</v>
      </c>
    </row>
    <row r="793" spans="1:38" s="10" customFormat="1" x14ac:dyDescent="0.3">
      <c r="A793" s="8">
        <v>792</v>
      </c>
      <c r="B793" s="12">
        <v>43449</v>
      </c>
      <c r="C793" t="s">
        <v>3821</v>
      </c>
      <c r="D793" s="8" t="s">
        <v>3822</v>
      </c>
      <c r="E793" s="12">
        <v>26803</v>
      </c>
      <c r="F793" s="16">
        <v>45</v>
      </c>
      <c r="G793" t="s">
        <v>111</v>
      </c>
      <c r="H793" t="s">
        <v>119</v>
      </c>
      <c r="I793" s="17">
        <v>89550731</v>
      </c>
      <c r="J793" t="s">
        <v>3823</v>
      </c>
      <c r="K793" t="s">
        <v>64</v>
      </c>
      <c r="L793" t="s">
        <v>64</v>
      </c>
      <c r="M793"/>
      <c r="N793"/>
      <c r="O793" s="17"/>
      <c r="P793" s="8">
        <v>11</v>
      </c>
      <c r="Q793" s="18" t="s">
        <v>65</v>
      </c>
      <c r="R793" t="s">
        <v>132</v>
      </c>
      <c r="S793" t="s">
        <v>133</v>
      </c>
      <c r="T793" s="6">
        <v>43409</v>
      </c>
      <c r="U793" s="6">
        <v>43451</v>
      </c>
      <c r="V793" s="8" t="s">
        <v>134</v>
      </c>
      <c r="W793" s="8" t="s">
        <v>80</v>
      </c>
      <c r="X793"/>
      <c r="Y793"/>
      <c r="Z793" s="8"/>
      <c r="AA793"/>
      <c r="AB793"/>
      <c r="AC793"/>
      <c r="AD793" s="8"/>
      <c r="AE793" s="20"/>
      <c r="AF793" s="19"/>
      <c r="AG793" s="8"/>
      <c r="AH793" s="8"/>
      <c r="AI793"/>
      <c r="AJ793" t="s">
        <v>81</v>
      </c>
      <c r="AK793" s="8">
        <v>10</v>
      </c>
      <c r="AL793" s="8" t="s">
        <v>71</v>
      </c>
    </row>
    <row r="794" spans="1:38" s="10" customFormat="1" x14ac:dyDescent="0.3">
      <c r="A794" s="8">
        <v>793</v>
      </c>
      <c r="B794" s="12">
        <v>43624.573634259257</v>
      </c>
      <c r="C794" t="s">
        <v>3824</v>
      </c>
      <c r="D794" s="8" t="s">
        <v>3825</v>
      </c>
      <c r="E794" s="8" t="s">
        <v>3826</v>
      </c>
      <c r="F794" s="8">
        <v>22</v>
      </c>
      <c r="G794" t="s">
        <v>41</v>
      </c>
      <c r="H794" t="s">
        <v>119</v>
      </c>
      <c r="I794" s="8" t="s">
        <v>3827</v>
      </c>
      <c r="J794"/>
      <c r="K794"/>
      <c r="L794" s="10" t="s">
        <v>64</v>
      </c>
      <c r="M794" t="s">
        <v>3828</v>
      </c>
      <c r="N794" s="10" t="s">
        <v>425</v>
      </c>
      <c r="O794" s="8" t="s">
        <v>3829</v>
      </c>
      <c r="P794" s="8">
        <v>3</v>
      </c>
      <c r="Q794" t="s">
        <v>48</v>
      </c>
      <c r="R794" t="s">
        <v>190</v>
      </c>
      <c r="S794" t="s">
        <v>405</v>
      </c>
      <c r="T794" s="4">
        <v>43526</v>
      </c>
      <c r="U794" s="4">
        <v>43645</v>
      </c>
      <c r="V794" s="8" t="s">
        <v>51</v>
      </c>
      <c r="W794" s="8" t="s">
        <v>80</v>
      </c>
      <c r="X794"/>
      <c r="Y794"/>
      <c r="Z794" s="8"/>
      <c r="AA794"/>
      <c r="AB794"/>
      <c r="AC794"/>
      <c r="AD794" s="8"/>
      <c r="AE794" s="2"/>
      <c r="AF794" s="8"/>
      <c r="AG794" s="8"/>
      <c r="AH794" s="8"/>
      <c r="AI794"/>
      <c r="AJ794" t="s">
        <v>81</v>
      </c>
      <c r="AK794" s="8">
        <v>10</v>
      </c>
      <c r="AL794" s="8" t="s">
        <v>92</v>
      </c>
    </row>
    <row r="795" spans="1:38" s="10" customFormat="1" x14ac:dyDescent="0.3">
      <c r="A795" s="8">
        <v>794</v>
      </c>
      <c r="B795" s="9">
        <v>43749.554201388892</v>
      </c>
      <c r="C795" s="10" t="s">
        <v>3830</v>
      </c>
      <c r="D795" s="11" t="s">
        <v>3831</v>
      </c>
      <c r="E795" s="11" t="s">
        <v>3832</v>
      </c>
      <c r="F795" s="11">
        <v>22</v>
      </c>
      <c r="G795" s="10" t="s">
        <v>41</v>
      </c>
      <c r="H795" s="10" t="s">
        <v>119</v>
      </c>
      <c r="I795" s="11">
        <v>0</v>
      </c>
      <c r="J795" s="10" t="s">
        <v>3833</v>
      </c>
      <c r="K795" s="10" t="s">
        <v>558</v>
      </c>
      <c r="L795" s="10" t="s">
        <v>45</v>
      </c>
      <c r="M795" s="10" t="s">
        <v>3834</v>
      </c>
      <c r="N795" s="10" t="s">
        <v>47</v>
      </c>
      <c r="O795" s="11">
        <v>0</v>
      </c>
      <c r="P795" s="11">
        <v>11</v>
      </c>
      <c r="Q795" s="10" t="s">
        <v>65</v>
      </c>
      <c r="R795" s="10" t="s">
        <v>147</v>
      </c>
      <c r="S795" s="10" t="s">
        <v>560</v>
      </c>
      <c r="T795" s="4">
        <v>43619</v>
      </c>
      <c r="U795" s="4">
        <v>43738</v>
      </c>
      <c r="V795" s="11" t="s">
        <v>68</v>
      </c>
      <c r="W795" s="11" t="s">
        <v>80</v>
      </c>
      <c r="Z795" s="11"/>
      <c r="AD795" s="11"/>
      <c r="AE795" s="1"/>
      <c r="AF795" s="11"/>
      <c r="AG795" s="11"/>
      <c r="AH795" s="11"/>
      <c r="AJ795" s="10" t="s">
        <v>81</v>
      </c>
      <c r="AK795" s="11">
        <v>10</v>
      </c>
      <c r="AL795" s="8" t="s">
        <v>58</v>
      </c>
    </row>
    <row r="796" spans="1:38" s="10" customFormat="1" x14ac:dyDescent="0.3">
      <c r="A796" s="8">
        <v>795</v>
      </c>
      <c r="B796" s="9">
        <v>43734.651759259257</v>
      </c>
      <c r="C796" s="10" t="s">
        <v>3835</v>
      </c>
      <c r="D796" s="11" t="s">
        <v>3836</v>
      </c>
      <c r="E796" s="11" t="s">
        <v>3837</v>
      </c>
      <c r="F796" s="11">
        <v>51</v>
      </c>
      <c r="G796" s="10" t="s">
        <v>127</v>
      </c>
      <c r="H796" s="10" t="s">
        <v>119</v>
      </c>
      <c r="I796" s="11">
        <v>22668214</v>
      </c>
      <c r="J796" s="10" t="s">
        <v>3838</v>
      </c>
      <c r="K796" s="10" t="s">
        <v>1063</v>
      </c>
      <c r="L796" s="10" t="s">
        <v>64</v>
      </c>
      <c r="M796" s="10" t="s">
        <v>3839</v>
      </c>
      <c r="N796" t="s">
        <v>130</v>
      </c>
      <c r="O796" s="11">
        <v>85900829</v>
      </c>
      <c r="P796" s="11">
        <v>5</v>
      </c>
      <c r="Q796" s="10" t="s">
        <v>48</v>
      </c>
      <c r="R796" s="10" t="s">
        <v>247</v>
      </c>
      <c r="S796" s="10" t="s">
        <v>248</v>
      </c>
      <c r="T796" s="15">
        <v>43671</v>
      </c>
      <c r="U796" s="15">
        <v>43768</v>
      </c>
      <c r="V796" s="11" t="s">
        <v>68</v>
      </c>
      <c r="W796" s="11" t="s">
        <v>80</v>
      </c>
      <c r="Z796" s="11"/>
      <c r="AD796" s="11"/>
      <c r="AE796" s="3"/>
      <c r="AF796" s="11"/>
      <c r="AG796" s="11"/>
      <c r="AH796" s="11"/>
      <c r="AJ796" s="10" t="s">
        <v>108</v>
      </c>
      <c r="AK796" s="11">
        <v>10</v>
      </c>
      <c r="AL796" s="8" t="s">
        <v>58</v>
      </c>
    </row>
    <row r="797" spans="1:38" s="10" customFormat="1" x14ac:dyDescent="0.3">
      <c r="A797" s="8">
        <v>796</v>
      </c>
      <c r="B797" s="9">
        <v>43764.534745370373</v>
      </c>
      <c r="C797" s="10" t="s">
        <v>3840</v>
      </c>
      <c r="D797" s="11" t="s">
        <v>3841</v>
      </c>
      <c r="E797" s="11" t="s">
        <v>3842</v>
      </c>
      <c r="F797" s="11">
        <v>33</v>
      </c>
      <c r="G797" s="10" t="s">
        <v>41</v>
      </c>
      <c r="H797" s="10" t="s">
        <v>42</v>
      </c>
      <c r="I797" s="11">
        <v>84459842</v>
      </c>
      <c r="J797" s="10" t="s">
        <v>3843</v>
      </c>
      <c r="K797" t="s">
        <v>113</v>
      </c>
      <c r="L797" t="s">
        <v>113</v>
      </c>
      <c r="M797" s="10" t="s">
        <v>3844</v>
      </c>
      <c r="N797" s="10" t="s">
        <v>47</v>
      </c>
      <c r="O797" s="11">
        <v>0</v>
      </c>
      <c r="P797" s="11">
        <v>9</v>
      </c>
      <c r="Q797" s="10" t="s">
        <v>65</v>
      </c>
      <c r="R797" s="10" t="s">
        <v>78</v>
      </c>
      <c r="S797" s="10" t="s">
        <v>107</v>
      </c>
      <c r="T797" s="4">
        <v>43687</v>
      </c>
      <c r="U797" s="4">
        <v>43792</v>
      </c>
      <c r="V797" s="11" t="s">
        <v>68</v>
      </c>
      <c r="W797" s="11" t="s">
        <v>80</v>
      </c>
      <c r="Z797" s="11"/>
      <c r="AD797" s="11"/>
      <c r="AE797" s="1"/>
      <c r="AF797" s="11"/>
      <c r="AG797" s="11"/>
      <c r="AH797" s="11"/>
      <c r="AJ797" s="10" t="s">
        <v>574</v>
      </c>
      <c r="AK797" s="11">
        <v>10</v>
      </c>
      <c r="AL797" s="8" t="s">
        <v>58</v>
      </c>
    </row>
    <row r="798" spans="1:38" s="10" customFormat="1" x14ac:dyDescent="0.3">
      <c r="A798" s="8">
        <v>797</v>
      </c>
      <c r="B798" s="12">
        <v>43670.92627314815</v>
      </c>
      <c r="C798" t="s">
        <v>3845</v>
      </c>
      <c r="D798" s="8" t="s">
        <v>3846</v>
      </c>
      <c r="E798" s="8" t="s">
        <v>3847</v>
      </c>
      <c r="F798" s="8">
        <v>21</v>
      </c>
      <c r="G798" t="s">
        <v>41</v>
      </c>
      <c r="H798" t="s">
        <v>42</v>
      </c>
      <c r="I798" s="8">
        <v>76933554</v>
      </c>
      <c r="J798" t="s">
        <v>3170</v>
      </c>
      <c r="K798" s="10" t="s">
        <v>44</v>
      </c>
      <c r="L798" s="10" t="s">
        <v>45</v>
      </c>
      <c r="M798" t="s">
        <v>3848</v>
      </c>
      <c r="N798" s="10" t="s">
        <v>186</v>
      </c>
      <c r="O798" s="8" t="s">
        <v>348</v>
      </c>
      <c r="P798" s="8">
        <v>11</v>
      </c>
      <c r="Q798" t="s">
        <v>65</v>
      </c>
      <c r="R798" t="s">
        <v>87</v>
      </c>
      <c r="S798" t="s">
        <v>88</v>
      </c>
      <c r="T798" s="4">
        <v>43550</v>
      </c>
      <c r="U798" s="4">
        <v>43672</v>
      </c>
      <c r="V798" s="8" t="s">
        <v>134</v>
      </c>
      <c r="W798" s="8" t="s">
        <v>80</v>
      </c>
      <c r="X798"/>
      <c r="Y798"/>
      <c r="Z798" s="8"/>
      <c r="AA798"/>
      <c r="AB798"/>
      <c r="AC798"/>
      <c r="AD798" s="8"/>
      <c r="AE798" s="2"/>
      <c r="AF798" s="8"/>
      <c r="AG798" s="8"/>
      <c r="AH798" s="8"/>
      <c r="AI798"/>
      <c r="AJ798" t="s">
        <v>157</v>
      </c>
      <c r="AK798" s="8">
        <v>8</v>
      </c>
      <c r="AL798" s="8" t="s">
        <v>92</v>
      </c>
    </row>
    <row r="799" spans="1:38" s="10" customFormat="1" x14ac:dyDescent="0.3">
      <c r="A799" s="8">
        <v>798</v>
      </c>
      <c r="B799" s="12">
        <v>43652.426666666666</v>
      </c>
      <c r="C799" t="s">
        <v>3849</v>
      </c>
      <c r="D799" s="8" t="s">
        <v>3850</v>
      </c>
      <c r="E799" s="8" t="s">
        <v>3851</v>
      </c>
      <c r="F799" s="8">
        <v>22</v>
      </c>
      <c r="G799" t="s">
        <v>41</v>
      </c>
      <c r="H799" t="s">
        <v>42</v>
      </c>
      <c r="I799" s="8">
        <v>86452843</v>
      </c>
      <c r="J799"/>
      <c r="K799"/>
      <c r="L799" s="10" t="s">
        <v>113</v>
      </c>
      <c r="M799" t="s">
        <v>3852</v>
      </c>
      <c r="N799" s="10" t="s">
        <v>47</v>
      </c>
      <c r="O799" s="8">
        <v>88962663</v>
      </c>
      <c r="P799" s="8">
        <v>3</v>
      </c>
      <c r="Q799" t="s">
        <v>48</v>
      </c>
      <c r="R799" t="s">
        <v>78</v>
      </c>
      <c r="S799" t="s">
        <v>396</v>
      </c>
      <c r="T799" s="4">
        <v>43561</v>
      </c>
      <c r="U799" s="4">
        <v>43666</v>
      </c>
      <c r="V799" s="8" t="s">
        <v>51</v>
      </c>
      <c r="W799" s="8" t="s">
        <v>80</v>
      </c>
      <c r="X799"/>
      <c r="Y799"/>
      <c r="Z799" s="8"/>
      <c r="AA799"/>
      <c r="AB799"/>
      <c r="AC799"/>
      <c r="AD799" s="8"/>
      <c r="AE799" s="2"/>
      <c r="AF799" s="8"/>
      <c r="AG799" s="8"/>
      <c r="AH799" s="8"/>
      <c r="AI799"/>
      <c r="AJ799" t="s">
        <v>81</v>
      </c>
      <c r="AK799" s="8">
        <v>10</v>
      </c>
      <c r="AL799" s="8" t="s">
        <v>92</v>
      </c>
    </row>
    <row r="800" spans="1:38" s="10" customFormat="1" x14ac:dyDescent="0.3">
      <c r="A800" s="8">
        <v>799</v>
      </c>
      <c r="B800" s="9">
        <v>43734.508750000001</v>
      </c>
      <c r="C800" s="10" t="s">
        <v>3853</v>
      </c>
      <c r="D800" s="11" t="s">
        <v>3854</v>
      </c>
      <c r="E800" s="11" t="s">
        <v>3855</v>
      </c>
      <c r="F800" s="11">
        <v>24</v>
      </c>
      <c r="G800" s="10" t="s">
        <v>41</v>
      </c>
      <c r="H800" s="10" t="s">
        <v>42</v>
      </c>
      <c r="I800" s="11">
        <v>86125240</v>
      </c>
      <c r="J800" s="10" t="s">
        <v>3856</v>
      </c>
      <c r="K800" s="10" t="s">
        <v>552</v>
      </c>
      <c r="L800" s="10" t="s">
        <v>552</v>
      </c>
      <c r="M800" s="10" t="s">
        <v>3857</v>
      </c>
      <c r="N800" s="10" t="s">
        <v>47</v>
      </c>
      <c r="O800" s="11" t="s">
        <v>3858</v>
      </c>
      <c r="P800" s="11">
        <v>5</v>
      </c>
      <c r="Q800" s="10" t="s">
        <v>48</v>
      </c>
      <c r="R800" s="10" t="s">
        <v>915</v>
      </c>
      <c r="S800" s="10" t="s">
        <v>916</v>
      </c>
      <c r="T800" s="4">
        <v>43636</v>
      </c>
      <c r="U800" s="4">
        <v>43713</v>
      </c>
      <c r="V800" s="11" t="s">
        <v>68</v>
      </c>
      <c r="W800" s="11" t="s">
        <v>80</v>
      </c>
      <c r="Z800" s="11"/>
      <c r="AD800" s="11"/>
      <c r="AE800" s="1"/>
      <c r="AF800" s="11"/>
      <c r="AG800" s="11"/>
      <c r="AH800" s="11"/>
      <c r="AJ800" s="10" t="s">
        <v>108</v>
      </c>
      <c r="AK800" s="11">
        <v>10</v>
      </c>
      <c r="AL800" s="8" t="s">
        <v>58</v>
      </c>
    </row>
    <row r="801" spans="1:38" s="10" customFormat="1" x14ac:dyDescent="0.3">
      <c r="A801" s="8">
        <v>800</v>
      </c>
      <c r="B801" s="9">
        <v>43759.666805555556</v>
      </c>
      <c r="C801" s="10" t="s">
        <v>3859</v>
      </c>
      <c r="D801" s="11"/>
      <c r="E801" s="11" t="s">
        <v>3860</v>
      </c>
      <c r="F801" s="11">
        <v>16</v>
      </c>
      <c r="G801" s="10" t="s">
        <v>41</v>
      </c>
      <c r="H801" s="10" t="s">
        <v>42</v>
      </c>
      <c r="I801" s="11">
        <v>87811481</v>
      </c>
      <c r="J801" s="10" t="s">
        <v>3861</v>
      </c>
      <c r="K801" t="s">
        <v>64</v>
      </c>
      <c r="L801" t="s">
        <v>64</v>
      </c>
      <c r="M801" s="10" t="s">
        <v>3862</v>
      </c>
      <c r="N801" s="10" t="s">
        <v>47</v>
      </c>
      <c r="O801" s="11">
        <v>83274676</v>
      </c>
      <c r="P801" s="11">
        <v>9</v>
      </c>
      <c r="Q801" s="10" t="s">
        <v>65</v>
      </c>
      <c r="R801" s="10" t="s">
        <v>311</v>
      </c>
      <c r="S801" s="10" t="s">
        <v>312</v>
      </c>
      <c r="T801" s="4">
        <v>43726</v>
      </c>
      <c r="U801" s="4">
        <v>43789</v>
      </c>
      <c r="V801" s="11" t="s">
        <v>51</v>
      </c>
      <c r="W801" s="11" t="s">
        <v>52</v>
      </c>
      <c r="X801" t="s">
        <v>426</v>
      </c>
      <c r="Y801" s="10" t="s">
        <v>3863</v>
      </c>
      <c r="Z801" s="11"/>
      <c r="AA801" s="10" t="s">
        <v>3864</v>
      </c>
      <c r="AB801" s="10" t="s">
        <v>1987</v>
      </c>
      <c r="AC801" t="s">
        <v>305</v>
      </c>
      <c r="AD801" s="11" t="s">
        <v>80</v>
      </c>
      <c r="AE801" s="1">
        <v>2500</v>
      </c>
      <c r="AF801" s="11">
        <v>1</v>
      </c>
      <c r="AG801" s="11">
        <v>5</v>
      </c>
      <c r="AH801" s="11">
        <v>12</v>
      </c>
      <c r="AI801" s="10" t="s">
        <v>57</v>
      </c>
      <c r="AK801" s="11">
        <v>9</v>
      </c>
      <c r="AL801" s="8" t="s">
        <v>58</v>
      </c>
    </row>
    <row r="802" spans="1:38" s="10" customFormat="1" x14ac:dyDescent="0.3">
      <c r="A802" s="8">
        <v>801</v>
      </c>
      <c r="B802" s="9">
        <v>43765.431423611109</v>
      </c>
      <c r="C802" s="10" t="s">
        <v>3865</v>
      </c>
      <c r="D802" s="11" t="s">
        <v>3866</v>
      </c>
      <c r="E802" s="11" t="s">
        <v>3867</v>
      </c>
      <c r="F802" s="11">
        <v>22</v>
      </c>
      <c r="G802" s="10" t="s">
        <v>41</v>
      </c>
      <c r="H802" s="10" t="s">
        <v>42</v>
      </c>
      <c r="I802" s="11">
        <v>82802057</v>
      </c>
      <c r="J802" s="10" t="s">
        <v>3868</v>
      </c>
      <c r="K802" t="s">
        <v>113</v>
      </c>
      <c r="L802" t="s">
        <v>113</v>
      </c>
      <c r="M802" s="10" t="s">
        <v>3869</v>
      </c>
      <c r="N802" s="10" t="s">
        <v>47</v>
      </c>
      <c r="O802" s="11">
        <v>83315817</v>
      </c>
      <c r="P802" s="11">
        <v>3</v>
      </c>
      <c r="Q802" s="10" t="s">
        <v>48</v>
      </c>
      <c r="R802" s="10" t="s">
        <v>78</v>
      </c>
      <c r="S802" s="10" t="s">
        <v>895</v>
      </c>
      <c r="T802" s="4">
        <v>43688</v>
      </c>
      <c r="U802" s="4">
        <v>43800</v>
      </c>
      <c r="V802" s="11" t="s">
        <v>51</v>
      </c>
      <c r="W802" s="11" t="s">
        <v>52</v>
      </c>
      <c r="X802" t="s">
        <v>212</v>
      </c>
      <c r="Y802" s="10" t="s">
        <v>3870</v>
      </c>
      <c r="Z802" s="11">
        <v>82802057</v>
      </c>
      <c r="AA802" s="10" t="s">
        <v>3871</v>
      </c>
      <c r="AB802" s="10" t="s">
        <v>476</v>
      </c>
      <c r="AC802" s="10" t="s">
        <v>90</v>
      </c>
      <c r="AD802" s="11" t="s">
        <v>80</v>
      </c>
      <c r="AE802" s="1">
        <v>500</v>
      </c>
      <c r="AF802" s="11">
        <v>3</v>
      </c>
      <c r="AG802" s="11">
        <v>7</v>
      </c>
      <c r="AH802" s="11">
        <v>9</v>
      </c>
      <c r="AI802" s="10" t="s">
        <v>57</v>
      </c>
      <c r="AK802" s="11">
        <v>6</v>
      </c>
      <c r="AL802" s="8" t="s">
        <v>58</v>
      </c>
    </row>
    <row r="803" spans="1:38" s="10" customFormat="1" x14ac:dyDescent="0.3">
      <c r="A803" s="8">
        <v>802</v>
      </c>
      <c r="B803" s="9">
        <v>43788.423750000002</v>
      </c>
      <c r="C803" s="10" t="s">
        <v>3872</v>
      </c>
      <c r="D803" s="11" t="s">
        <v>3873</v>
      </c>
      <c r="E803" s="11" t="s">
        <v>3874</v>
      </c>
      <c r="F803" s="11">
        <v>31</v>
      </c>
      <c r="G803" s="10" t="s">
        <v>143</v>
      </c>
      <c r="H803" s="10" t="s">
        <v>42</v>
      </c>
      <c r="I803" s="11">
        <v>77674036</v>
      </c>
      <c r="J803" s="10" t="s">
        <v>3875</v>
      </c>
      <c r="K803" t="s">
        <v>272</v>
      </c>
      <c r="L803" t="s">
        <v>64</v>
      </c>
      <c r="M803" s="10" t="s">
        <v>3876</v>
      </c>
      <c r="N803" t="s">
        <v>130</v>
      </c>
      <c r="O803" s="11">
        <v>85594291</v>
      </c>
      <c r="P803" s="11">
        <v>5</v>
      </c>
      <c r="Q803" s="10" t="s">
        <v>48</v>
      </c>
      <c r="R803" s="10" t="s">
        <v>49</v>
      </c>
      <c r="S803" s="10" t="s">
        <v>203</v>
      </c>
      <c r="T803" s="4">
        <v>43628</v>
      </c>
      <c r="U803" s="4">
        <v>43670</v>
      </c>
      <c r="V803" s="11" t="s">
        <v>134</v>
      </c>
      <c r="W803" s="11" t="s">
        <v>52</v>
      </c>
      <c r="X803" t="s">
        <v>212</v>
      </c>
      <c r="Y803" s="10" t="s">
        <v>3877</v>
      </c>
      <c r="Z803" s="11">
        <v>22760270</v>
      </c>
      <c r="AA803" s="10" t="s">
        <v>3878</v>
      </c>
      <c r="AB803" s="10" t="s">
        <v>294</v>
      </c>
      <c r="AC803" t="s">
        <v>56</v>
      </c>
      <c r="AD803" s="11" t="s">
        <v>80</v>
      </c>
      <c r="AE803" s="1">
        <v>9000</v>
      </c>
      <c r="AF803" s="11">
        <v>1</v>
      </c>
      <c r="AG803" s="11">
        <v>5</v>
      </c>
      <c r="AH803" s="11">
        <v>8</v>
      </c>
      <c r="AI803" s="10" t="s">
        <v>91</v>
      </c>
      <c r="AK803" s="11">
        <v>10</v>
      </c>
      <c r="AL803" s="8" t="s">
        <v>58</v>
      </c>
    </row>
    <row r="804" spans="1:38" s="10" customFormat="1" x14ac:dyDescent="0.3">
      <c r="A804" s="8">
        <v>803</v>
      </c>
      <c r="B804" s="9">
        <v>43765.478078703702</v>
      </c>
      <c r="C804" s="10" t="s">
        <v>3879</v>
      </c>
      <c r="D804" s="11" t="s">
        <v>3880</v>
      </c>
      <c r="E804" s="11" t="s">
        <v>3881</v>
      </c>
      <c r="F804" s="11">
        <v>35</v>
      </c>
      <c r="G804" s="10" t="s">
        <v>143</v>
      </c>
      <c r="H804" s="10" t="s">
        <v>42</v>
      </c>
      <c r="I804" s="11">
        <v>81024739</v>
      </c>
      <c r="J804" s="10" t="s">
        <v>3882</v>
      </c>
      <c r="K804" t="s">
        <v>113</v>
      </c>
      <c r="L804" t="s">
        <v>113</v>
      </c>
      <c r="M804" s="10" t="s">
        <v>3883</v>
      </c>
      <c r="N804" t="s">
        <v>130</v>
      </c>
      <c r="O804" s="11">
        <v>75511219</v>
      </c>
      <c r="P804" s="11">
        <v>11</v>
      </c>
      <c r="Q804" s="10" t="s">
        <v>65</v>
      </c>
      <c r="R804" s="10" t="s">
        <v>78</v>
      </c>
      <c r="S804" s="10" t="s">
        <v>638</v>
      </c>
      <c r="T804" s="4">
        <v>43688</v>
      </c>
      <c r="U804" s="4">
        <v>43800</v>
      </c>
      <c r="V804" s="11" t="s">
        <v>68</v>
      </c>
      <c r="W804" s="11" t="s">
        <v>80</v>
      </c>
      <c r="Z804" s="11"/>
      <c r="AD804" s="11"/>
      <c r="AE804" s="1"/>
      <c r="AF804" s="11"/>
      <c r="AG804" s="11"/>
      <c r="AH804" s="11"/>
      <c r="AJ804" s="10" t="s">
        <v>157</v>
      </c>
      <c r="AK804" s="11">
        <v>10</v>
      </c>
      <c r="AL804" s="8" t="s">
        <v>58</v>
      </c>
    </row>
    <row r="805" spans="1:38" s="10" customFormat="1" x14ac:dyDescent="0.3">
      <c r="A805" s="8">
        <v>804</v>
      </c>
      <c r="B805" s="12">
        <v>43685.687928240739</v>
      </c>
      <c r="C805" t="s">
        <v>3884</v>
      </c>
      <c r="D805" s="8" t="s">
        <v>3885</v>
      </c>
      <c r="E805" s="8" t="s">
        <v>3886</v>
      </c>
      <c r="F805" s="8">
        <v>43</v>
      </c>
      <c r="G805" t="s">
        <v>41</v>
      </c>
      <c r="H805" t="s">
        <v>42</v>
      </c>
      <c r="I805" s="8">
        <v>88078120</v>
      </c>
      <c r="J805" t="s">
        <v>3887</v>
      </c>
      <c r="K805" t="s">
        <v>64</v>
      </c>
      <c r="L805" t="s">
        <v>64</v>
      </c>
      <c r="M805" t="s">
        <v>3888</v>
      </c>
      <c r="N805" t="s">
        <v>186</v>
      </c>
      <c r="O805" s="8">
        <v>88782933</v>
      </c>
      <c r="P805" s="8">
        <v>5</v>
      </c>
      <c r="Q805" t="s">
        <v>48</v>
      </c>
      <c r="R805" t="s">
        <v>49</v>
      </c>
      <c r="S805" s="10" t="s">
        <v>203</v>
      </c>
      <c r="T805" s="4">
        <v>43627</v>
      </c>
      <c r="U805" s="4">
        <v>43677</v>
      </c>
      <c r="V805" s="8" t="s">
        <v>51</v>
      </c>
      <c r="W805" s="8" t="s">
        <v>80</v>
      </c>
      <c r="X805"/>
      <c r="Y805"/>
      <c r="Z805" s="8"/>
      <c r="AA805"/>
      <c r="AB805"/>
      <c r="AC805"/>
      <c r="AD805" s="8"/>
      <c r="AE805" s="2"/>
      <c r="AF805" s="8"/>
      <c r="AG805" s="8"/>
      <c r="AH805" s="8"/>
      <c r="AI805"/>
      <c r="AJ805" t="s">
        <v>81</v>
      </c>
      <c r="AK805" s="8">
        <v>9</v>
      </c>
      <c r="AL805" s="8" t="s">
        <v>92</v>
      </c>
    </row>
    <row r="806" spans="1:38" s="10" customFormat="1" x14ac:dyDescent="0.3">
      <c r="A806" s="8">
        <v>805</v>
      </c>
      <c r="B806" s="9">
        <v>43780.694351851853</v>
      </c>
      <c r="C806" s="10" t="s">
        <v>3889</v>
      </c>
      <c r="D806" s="11" t="s">
        <v>3890</v>
      </c>
      <c r="E806" s="11" t="s">
        <v>3891</v>
      </c>
      <c r="F806" s="11">
        <v>37</v>
      </c>
      <c r="G806" s="10" t="s">
        <v>41</v>
      </c>
      <c r="H806" s="10" t="s">
        <v>42</v>
      </c>
      <c r="I806" s="11">
        <v>89086693</v>
      </c>
      <c r="J806" s="10" t="s">
        <v>3892</v>
      </c>
      <c r="K806" t="s">
        <v>64</v>
      </c>
      <c r="L806" t="s">
        <v>64</v>
      </c>
      <c r="M806" s="10" t="s">
        <v>3893</v>
      </c>
      <c r="N806" s="10" t="s">
        <v>47</v>
      </c>
      <c r="O806" s="11">
        <v>89086693</v>
      </c>
      <c r="P806" s="11">
        <v>2</v>
      </c>
      <c r="Q806" s="10" t="s">
        <v>48</v>
      </c>
      <c r="R806" s="10" t="s">
        <v>631</v>
      </c>
      <c r="S806" s="10" t="s">
        <v>632</v>
      </c>
      <c r="T806" s="4">
        <v>43686</v>
      </c>
      <c r="U806" s="4">
        <v>43511</v>
      </c>
      <c r="V806" s="11" t="s">
        <v>134</v>
      </c>
      <c r="W806" s="11" t="s">
        <v>80</v>
      </c>
      <c r="Z806" s="11"/>
      <c r="AD806" s="11"/>
      <c r="AE806" s="1"/>
      <c r="AF806" s="11"/>
      <c r="AG806" s="11"/>
      <c r="AH806" s="11"/>
      <c r="AJ806" s="10" t="s">
        <v>108</v>
      </c>
      <c r="AK806" s="11">
        <v>8</v>
      </c>
      <c r="AL806" s="8" t="s">
        <v>58</v>
      </c>
    </row>
    <row r="807" spans="1:38" s="10" customFormat="1" x14ac:dyDescent="0.3">
      <c r="A807" s="8">
        <v>806</v>
      </c>
      <c r="B807" s="12">
        <v>43650.45616898148</v>
      </c>
      <c r="C807" t="s">
        <v>3894</v>
      </c>
      <c r="D807" s="8" t="s">
        <v>3895</v>
      </c>
      <c r="E807" s="8" t="s">
        <v>3896</v>
      </c>
      <c r="F807" s="8">
        <v>29</v>
      </c>
      <c r="G807" t="s">
        <v>41</v>
      </c>
      <c r="H807" t="s">
        <v>42</v>
      </c>
      <c r="I807" s="8">
        <v>84476843</v>
      </c>
      <c r="J807"/>
      <c r="K807"/>
      <c r="L807" s="10" t="s">
        <v>64</v>
      </c>
      <c r="M807" t="s">
        <v>3897</v>
      </c>
      <c r="N807" t="s">
        <v>186</v>
      </c>
      <c r="O807" s="8">
        <v>84800940</v>
      </c>
      <c r="P807" s="8">
        <v>11</v>
      </c>
      <c r="Q807" t="s">
        <v>65</v>
      </c>
      <c r="R807" t="s">
        <v>155</v>
      </c>
      <c r="S807" s="10" t="s">
        <v>156</v>
      </c>
      <c r="T807" s="4">
        <v>43619</v>
      </c>
      <c r="U807" s="4">
        <v>43686</v>
      </c>
      <c r="V807" s="8" t="s">
        <v>68</v>
      </c>
      <c r="W807" s="8" t="s">
        <v>52</v>
      </c>
      <c r="X807" s="10" t="s">
        <v>89</v>
      </c>
      <c r="Y807"/>
      <c r="Z807" s="8"/>
      <c r="AA807"/>
      <c r="AB807" t="s">
        <v>729</v>
      </c>
      <c r="AC807" s="10" t="s">
        <v>708</v>
      </c>
      <c r="AD807" s="8" t="s">
        <v>80</v>
      </c>
      <c r="AE807" s="2">
        <v>600</v>
      </c>
      <c r="AF807" s="8">
        <v>11</v>
      </c>
      <c r="AG807" s="8">
        <v>4</v>
      </c>
      <c r="AH807" s="8">
        <v>6</v>
      </c>
      <c r="AI807" t="s">
        <v>57</v>
      </c>
      <c r="AJ807"/>
      <c r="AK807" s="8">
        <v>10</v>
      </c>
      <c r="AL807" s="8" t="s">
        <v>92</v>
      </c>
    </row>
    <row r="808" spans="1:38" s="10" customFormat="1" x14ac:dyDescent="0.3">
      <c r="A808" s="8">
        <v>807</v>
      </c>
      <c r="B808" s="12">
        <v>43643.396377314813</v>
      </c>
      <c r="C808" t="s">
        <v>3898</v>
      </c>
      <c r="D808" s="8" t="s">
        <v>3899</v>
      </c>
      <c r="E808" s="8" t="s">
        <v>3900</v>
      </c>
      <c r="F808" s="8">
        <v>23</v>
      </c>
      <c r="G808" t="s">
        <v>127</v>
      </c>
      <c r="H808" t="s">
        <v>119</v>
      </c>
      <c r="I808" s="8">
        <v>58501614</v>
      </c>
      <c r="J808"/>
      <c r="K808"/>
      <c r="L808" s="10" t="s">
        <v>64</v>
      </c>
      <c r="M808" t="s">
        <v>3901</v>
      </c>
      <c r="N808" s="10" t="s">
        <v>47</v>
      </c>
      <c r="O808" s="8">
        <v>89628781</v>
      </c>
      <c r="P808" s="8">
        <v>5</v>
      </c>
      <c r="Q808" t="s">
        <v>48</v>
      </c>
      <c r="R808" t="s">
        <v>123</v>
      </c>
      <c r="S808" t="s">
        <v>124</v>
      </c>
      <c r="T808" s="4">
        <v>43626</v>
      </c>
      <c r="U808" s="4">
        <v>43651</v>
      </c>
      <c r="V808" s="8" t="s">
        <v>68</v>
      </c>
      <c r="W808" s="8" t="s">
        <v>80</v>
      </c>
      <c r="X808"/>
      <c r="Y808"/>
      <c r="Z808" s="8"/>
      <c r="AA808"/>
      <c r="AB808"/>
      <c r="AC808"/>
      <c r="AD808" s="8"/>
      <c r="AE808" s="2"/>
      <c r="AF808" s="8"/>
      <c r="AG808" s="8"/>
      <c r="AH808" s="8"/>
      <c r="AI808"/>
      <c r="AJ808" s="10" t="s">
        <v>108</v>
      </c>
      <c r="AK808" s="8">
        <v>10</v>
      </c>
      <c r="AL808" s="8" t="s">
        <v>92</v>
      </c>
    </row>
    <row r="809" spans="1:38" s="10" customFormat="1" x14ac:dyDescent="0.3">
      <c r="A809" s="8">
        <v>808</v>
      </c>
      <c r="B809" s="12">
        <v>43449</v>
      </c>
      <c r="C809" t="s">
        <v>3902</v>
      </c>
      <c r="D809" s="8" t="s">
        <v>3903</v>
      </c>
      <c r="E809" s="12">
        <v>36818</v>
      </c>
      <c r="F809" s="16">
        <v>18</v>
      </c>
      <c r="G809" t="s">
        <v>61</v>
      </c>
      <c r="H809" t="s">
        <v>119</v>
      </c>
      <c r="I809" s="17">
        <v>57872033</v>
      </c>
      <c r="J809" t="s">
        <v>3904</v>
      </c>
      <c r="K809" s="18" t="s">
        <v>64</v>
      </c>
      <c r="L809" s="18" t="s">
        <v>64</v>
      </c>
      <c r="M809"/>
      <c r="N809"/>
      <c r="O809" s="17">
        <v>83508111</v>
      </c>
      <c r="P809" s="8">
        <v>11</v>
      </c>
      <c r="Q809" s="18" t="s">
        <v>65</v>
      </c>
      <c r="R809" t="s">
        <v>132</v>
      </c>
      <c r="S809" t="s">
        <v>133</v>
      </c>
      <c r="T809" s="6">
        <v>43409</v>
      </c>
      <c r="U809" s="6">
        <v>43451</v>
      </c>
      <c r="V809" s="8" t="s">
        <v>68</v>
      </c>
      <c r="W809" s="8" t="s">
        <v>80</v>
      </c>
      <c r="X809"/>
      <c r="Y809"/>
      <c r="Z809" s="8"/>
      <c r="AA809"/>
      <c r="AB809"/>
      <c r="AC809"/>
      <c r="AD809" s="8"/>
      <c r="AE809" s="7"/>
      <c r="AF809" s="19"/>
      <c r="AG809" s="8"/>
      <c r="AH809" s="8"/>
      <c r="AI809"/>
      <c r="AJ809" t="s">
        <v>108</v>
      </c>
      <c r="AK809" s="8">
        <v>10</v>
      </c>
      <c r="AL809" s="8" t="s">
        <v>71</v>
      </c>
    </row>
    <row r="810" spans="1:38" s="10" customFormat="1" x14ac:dyDescent="0.3">
      <c r="A810" s="8">
        <v>809</v>
      </c>
      <c r="B810" s="9">
        <v>43787.589988425927</v>
      </c>
      <c r="C810" s="10" t="s">
        <v>3905</v>
      </c>
      <c r="D810" s="11" t="s">
        <v>3906</v>
      </c>
      <c r="E810" s="11" t="s">
        <v>3907</v>
      </c>
      <c r="F810" s="11">
        <v>21</v>
      </c>
      <c r="G810" s="10" t="s">
        <v>41</v>
      </c>
      <c r="H810" s="10" t="s">
        <v>119</v>
      </c>
      <c r="I810" s="11">
        <v>86605317</v>
      </c>
      <c r="J810" s="10" t="s">
        <v>3908</v>
      </c>
      <c r="K810" t="s">
        <v>64</v>
      </c>
      <c r="L810" t="s">
        <v>64</v>
      </c>
      <c r="M810" s="10" t="s">
        <v>3909</v>
      </c>
      <c r="N810" s="10" t="s">
        <v>47</v>
      </c>
      <c r="O810" s="11">
        <v>77951394</v>
      </c>
      <c r="P810" s="11">
        <v>12</v>
      </c>
      <c r="Q810" s="10" t="s">
        <v>106</v>
      </c>
      <c r="R810" s="10" t="s">
        <v>132</v>
      </c>
      <c r="S810" s="10" t="s">
        <v>655</v>
      </c>
      <c r="T810" s="4">
        <v>43739</v>
      </c>
      <c r="U810" s="4">
        <v>43809</v>
      </c>
      <c r="V810" s="11" t="s">
        <v>68</v>
      </c>
      <c r="W810" s="11" t="s">
        <v>80</v>
      </c>
      <c r="Z810" s="11"/>
      <c r="AD810" s="11"/>
      <c r="AE810" s="1"/>
      <c r="AF810" s="11"/>
      <c r="AG810" s="11"/>
      <c r="AH810" s="11"/>
      <c r="AJ810" s="10" t="s">
        <v>81</v>
      </c>
      <c r="AK810" s="11">
        <v>10</v>
      </c>
      <c r="AL810" s="8" t="s">
        <v>58</v>
      </c>
    </row>
    <row r="811" spans="1:38" s="10" customFormat="1" x14ac:dyDescent="0.3">
      <c r="A811" s="8">
        <v>810</v>
      </c>
      <c r="B811" s="12">
        <v>43677.643009259256</v>
      </c>
      <c r="C811" t="s">
        <v>3910</v>
      </c>
      <c r="D811" s="8"/>
      <c r="E811" s="8" t="s">
        <v>3911</v>
      </c>
      <c r="F811" s="8">
        <v>16</v>
      </c>
      <c r="G811" t="s">
        <v>41</v>
      </c>
      <c r="H811" t="s">
        <v>42</v>
      </c>
      <c r="I811" s="8">
        <v>77542455</v>
      </c>
      <c r="J811" t="s">
        <v>226</v>
      </c>
      <c r="K811" t="s">
        <v>64</v>
      </c>
      <c r="L811" t="s">
        <v>64</v>
      </c>
      <c r="M811" t="s">
        <v>3912</v>
      </c>
      <c r="N811" s="10" t="s">
        <v>47</v>
      </c>
      <c r="O811" s="8">
        <v>77542455</v>
      </c>
      <c r="P811" s="8">
        <v>6</v>
      </c>
      <c r="Q811" t="s">
        <v>170</v>
      </c>
      <c r="R811" t="s">
        <v>87</v>
      </c>
      <c r="S811" t="s">
        <v>228</v>
      </c>
      <c r="T811" s="4">
        <v>43550</v>
      </c>
      <c r="U811" s="4">
        <v>43703</v>
      </c>
      <c r="V811" s="8" t="s">
        <v>68</v>
      </c>
      <c r="W811" s="8" t="s">
        <v>80</v>
      </c>
      <c r="X811"/>
      <c r="Y811"/>
      <c r="Z811" s="8"/>
      <c r="AA811"/>
      <c r="AB811"/>
      <c r="AC811"/>
      <c r="AD811" s="8"/>
      <c r="AE811" s="2"/>
      <c r="AF811" s="8"/>
      <c r="AG811" s="8"/>
      <c r="AH811" s="8"/>
      <c r="AI811"/>
      <c r="AJ811" t="s">
        <v>81</v>
      </c>
      <c r="AK811" s="8">
        <v>10</v>
      </c>
      <c r="AL811" s="8" t="s">
        <v>92</v>
      </c>
    </row>
    <row r="812" spans="1:38" s="10" customFormat="1" x14ac:dyDescent="0.3">
      <c r="A812" s="8">
        <v>811</v>
      </c>
      <c r="B812" s="9">
        <v>43748.718472222223</v>
      </c>
      <c r="C812" s="10" t="s">
        <v>3913</v>
      </c>
      <c r="D812" s="11" t="s">
        <v>3914</v>
      </c>
      <c r="E812" s="11" t="s">
        <v>3915</v>
      </c>
      <c r="F812" s="11">
        <v>17</v>
      </c>
      <c r="G812" s="10" t="s">
        <v>41</v>
      </c>
      <c r="H812" s="10" t="s">
        <v>119</v>
      </c>
      <c r="I812" s="11">
        <v>89310650</v>
      </c>
      <c r="J812" s="10" t="s">
        <v>3916</v>
      </c>
      <c r="K812" s="10" t="s">
        <v>355</v>
      </c>
      <c r="L812" s="10" t="s">
        <v>45</v>
      </c>
      <c r="M812" s="10" t="s">
        <v>3917</v>
      </c>
      <c r="N812" s="10" t="s">
        <v>47</v>
      </c>
      <c r="O812" s="11">
        <v>0</v>
      </c>
      <c r="P812" s="11">
        <v>8</v>
      </c>
      <c r="Q812" s="10" t="s">
        <v>65</v>
      </c>
      <c r="R812" s="10" t="s">
        <v>147</v>
      </c>
      <c r="S812" s="10" t="s">
        <v>560</v>
      </c>
      <c r="T812" s="4">
        <v>43620</v>
      </c>
      <c r="U812" s="4">
        <v>43731</v>
      </c>
      <c r="V812" s="11" t="s">
        <v>68</v>
      </c>
      <c r="W812" s="11" t="s">
        <v>80</v>
      </c>
      <c r="Z812" s="11"/>
      <c r="AD812" s="11"/>
      <c r="AE812" s="1"/>
      <c r="AF812" s="11"/>
      <c r="AG812" s="11"/>
      <c r="AH812" s="11"/>
      <c r="AJ812" s="10" t="s">
        <v>81</v>
      </c>
      <c r="AK812" s="11">
        <v>10</v>
      </c>
      <c r="AL812" s="8" t="s">
        <v>58</v>
      </c>
    </row>
    <row r="813" spans="1:38" s="10" customFormat="1" x14ac:dyDescent="0.3">
      <c r="A813" s="8">
        <v>812</v>
      </c>
      <c r="B813" s="9">
        <v>43748.841921296298</v>
      </c>
      <c r="C813" s="10" t="s">
        <v>3918</v>
      </c>
      <c r="D813" s="11" t="s">
        <v>3919</v>
      </c>
      <c r="E813" s="11" t="s">
        <v>3920</v>
      </c>
      <c r="F813" s="11">
        <v>18</v>
      </c>
      <c r="G813" s="10" t="s">
        <v>41</v>
      </c>
      <c r="H813" s="10" t="s">
        <v>119</v>
      </c>
      <c r="I813" s="11">
        <v>0</v>
      </c>
      <c r="J813" s="10" t="s">
        <v>3921</v>
      </c>
      <c r="K813" s="10" t="s">
        <v>355</v>
      </c>
      <c r="L813" s="10" t="s">
        <v>45</v>
      </c>
      <c r="M813" s="10" t="s">
        <v>3922</v>
      </c>
      <c r="N813" s="10" t="s">
        <v>47</v>
      </c>
      <c r="O813" s="11">
        <v>0</v>
      </c>
      <c r="P813" s="11">
        <v>10</v>
      </c>
      <c r="Q813" s="10" t="s">
        <v>65</v>
      </c>
      <c r="R813" s="10" t="s">
        <v>147</v>
      </c>
      <c r="S813" s="10" t="s">
        <v>148</v>
      </c>
      <c r="T813" s="4">
        <v>43622</v>
      </c>
      <c r="U813" s="4">
        <v>43731</v>
      </c>
      <c r="V813" s="11" t="s">
        <v>68</v>
      </c>
      <c r="W813" s="11" t="s">
        <v>80</v>
      </c>
      <c r="Z813" s="11"/>
      <c r="AD813" s="11"/>
      <c r="AE813" s="1"/>
      <c r="AF813" s="11"/>
      <c r="AG813" s="11"/>
      <c r="AH813" s="11"/>
      <c r="AJ813" s="10" t="s">
        <v>81</v>
      </c>
      <c r="AK813" s="11">
        <v>10</v>
      </c>
      <c r="AL813" s="8" t="s">
        <v>58</v>
      </c>
    </row>
    <row r="814" spans="1:38" s="10" customFormat="1" x14ac:dyDescent="0.3">
      <c r="A814" s="8">
        <v>813</v>
      </c>
      <c r="B814" s="12">
        <v>43449</v>
      </c>
      <c r="C814" t="s">
        <v>3923</v>
      </c>
      <c r="D814" s="8" t="s">
        <v>3924</v>
      </c>
      <c r="E814" s="12">
        <v>37004</v>
      </c>
      <c r="F814" s="16">
        <v>17</v>
      </c>
      <c r="G814" t="s">
        <v>61</v>
      </c>
      <c r="H814" t="s">
        <v>42</v>
      </c>
      <c r="I814" s="17" t="s">
        <v>3925</v>
      </c>
      <c r="J814" t="s">
        <v>3926</v>
      </c>
      <c r="K814" t="s">
        <v>63</v>
      </c>
      <c r="L814" t="s">
        <v>64</v>
      </c>
      <c r="M814"/>
      <c r="N814"/>
      <c r="O814" s="17" t="s">
        <v>3927</v>
      </c>
      <c r="P814" s="8">
        <v>11</v>
      </c>
      <c r="Q814" s="18" t="s">
        <v>65</v>
      </c>
      <c r="R814" t="s">
        <v>66</v>
      </c>
      <c r="S814" t="s">
        <v>152</v>
      </c>
      <c r="T814" s="12">
        <v>43344</v>
      </c>
      <c r="U814" s="12">
        <v>43450</v>
      </c>
      <c r="V814" s="8" t="s">
        <v>134</v>
      </c>
      <c r="W814" s="8" t="s">
        <v>80</v>
      </c>
      <c r="X814"/>
      <c r="Y814"/>
      <c r="Z814" s="8"/>
      <c r="AA814"/>
      <c r="AB814"/>
      <c r="AC814"/>
      <c r="AD814" s="8"/>
      <c r="AE814" s="20"/>
      <c r="AF814" s="19"/>
      <c r="AG814" s="8"/>
      <c r="AH814" s="8"/>
      <c r="AI814"/>
      <c r="AJ814" t="s">
        <v>157</v>
      </c>
      <c r="AK814" s="8">
        <v>10</v>
      </c>
      <c r="AL814" s="8" t="s">
        <v>71</v>
      </c>
    </row>
    <row r="815" spans="1:38" s="10" customFormat="1" x14ac:dyDescent="0.3">
      <c r="A815" s="8">
        <v>814</v>
      </c>
      <c r="B815" s="9">
        <v>43787.574571759258</v>
      </c>
      <c r="C815" s="10" t="s">
        <v>3928</v>
      </c>
      <c r="D815" s="11" t="s">
        <v>3929</v>
      </c>
      <c r="E815" s="11" t="s">
        <v>3930</v>
      </c>
      <c r="F815" s="11">
        <v>36</v>
      </c>
      <c r="G815" s="10" t="s">
        <v>41</v>
      </c>
      <c r="H815" s="10" t="s">
        <v>119</v>
      </c>
      <c r="I815" s="11">
        <v>82977236</v>
      </c>
      <c r="J815" s="10" t="s">
        <v>3931</v>
      </c>
      <c r="K815" t="s">
        <v>64</v>
      </c>
      <c r="L815" t="s">
        <v>64</v>
      </c>
      <c r="M815" s="10" t="s">
        <v>3932</v>
      </c>
      <c r="N815" t="s">
        <v>186</v>
      </c>
      <c r="O815" s="11">
        <v>83999198</v>
      </c>
      <c r="P815" s="11">
        <v>6</v>
      </c>
      <c r="Q815" s="10" t="s">
        <v>170</v>
      </c>
      <c r="R815" s="10" t="s">
        <v>132</v>
      </c>
      <c r="S815" t="s">
        <v>133</v>
      </c>
      <c r="T815" s="4">
        <v>43739</v>
      </c>
      <c r="U815" s="4">
        <v>43809</v>
      </c>
      <c r="V815" s="11" t="s">
        <v>68</v>
      </c>
      <c r="W815" s="11" t="s">
        <v>80</v>
      </c>
      <c r="Z815" s="11"/>
      <c r="AD815" s="11"/>
      <c r="AE815" s="1"/>
      <c r="AF815" s="11"/>
      <c r="AG815" s="11"/>
      <c r="AH815" s="11"/>
      <c r="AJ815" s="10" t="s">
        <v>108</v>
      </c>
      <c r="AK815" s="11">
        <v>10</v>
      </c>
      <c r="AL815" s="8" t="s">
        <v>58</v>
      </c>
    </row>
    <row r="816" spans="1:38" s="10" customFormat="1" x14ac:dyDescent="0.3">
      <c r="A816" s="8">
        <v>815</v>
      </c>
      <c r="B816" s="9">
        <v>43748.764166666668</v>
      </c>
      <c r="C816" s="10" t="s">
        <v>3933</v>
      </c>
      <c r="D816" s="11" t="s">
        <v>3934</v>
      </c>
      <c r="E816" s="11" t="s">
        <v>3935</v>
      </c>
      <c r="F816" s="11">
        <v>29</v>
      </c>
      <c r="G816" s="10" t="s">
        <v>127</v>
      </c>
      <c r="H816" s="10" t="s">
        <v>119</v>
      </c>
      <c r="I816" s="11">
        <v>0</v>
      </c>
      <c r="J816" s="10" t="s">
        <v>3936</v>
      </c>
      <c r="K816" s="10" t="s">
        <v>355</v>
      </c>
      <c r="L816" s="10" t="s">
        <v>45</v>
      </c>
      <c r="M816" s="10" t="s">
        <v>3937</v>
      </c>
      <c r="N816" t="s">
        <v>130</v>
      </c>
      <c r="O816" s="11">
        <v>0</v>
      </c>
      <c r="P816" s="11">
        <v>11</v>
      </c>
      <c r="Q816" s="10" t="s">
        <v>65</v>
      </c>
      <c r="R816" s="10" t="s">
        <v>147</v>
      </c>
      <c r="S816" s="10" t="s">
        <v>148</v>
      </c>
      <c r="T816" s="4">
        <v>43622</v>
      </c>
      <c r="U816" s="4">
        <v>43731</v>
      </c>
      <c r="V816" s="11" t="s">
        <v>68</v>
      </c>
      <c r="W816" s="11" t="s">
        <v>80</v>
      </c>
      <c r="Z816" s="11"/>
      <c r="AD816" s="11"/>
      <c r="AE816" s="1"/>
      <c r="AF816" s="11"/>
      <c r="AG816" s="11"/>
      <c r="AH816" s="11"/>
      <c r="AJ816" s="10" t="s">
        <v>81</v>
      </c>
      <c r="AK816" s="11">
        <v>10</v>
      </c>
      <c r="AL816" s="8" t="s">
        <v>58</v>
      </c>
    </row>
    <row r="817" spans="1:38" s="10" customFormat="1" x14ac:dyDescent="0.3">
      <c r="A817" s="8">
        <v>816</v>
      </c>
      <c r="B817" s="12">
        <v>43642.467222222222</v>
      </c>
      <c r="C817" t="s">
        <v>3938</v>
      </c>
      <c r="D817" s="8" t="s">
        <v>3939</v>
      </c>
      <c r="E817" s="8" t="s">
        <v>3940</v>
      </c>
      <c r="F817" s="8">
        <v>36</v>
      </c>
      <c r="G817" t="s">
        <v>127</v>
      </c>
      <c r="H817" t="s">
        <v>119</v>
      </c>
      <c r="I817" s="8">
        <v>88344993</v>
      </c>
      <c r="J817"/>
      <c r="K817" t="s">
        <v>194</v>
      </c>
      <c r="L817" s="10" t="s">
        <v>195</v>
      </c>
      <c r="M817"/>
      <c r="N817" t="s">
        <v>90</v>
      </c>
      <c r="O817" s="8"/>
      <c r="P817" s="8">
        <v>5</v>
      </c>
      <c r="Q817" t="s">
        <v>48</v>
      </c>
      <c r="R817" t="s">
        <v>197</v>
      </c>
      <c r="S817" t="s">
        <v>191</v>
      </c>
      <c r="T817" s="4">
        <v>43537</v>
      </c>
      <c r="U817" s="4">
        <v>43643</v>
      </c>
      <c r="V817" s="8" t="s">
        <v>68</v>
      </c>
      <c r="W817" s="8" t="s">
        <v>80</v>
      </c>
      <c r="X817"/>
      <c r="Y817"/>
      <c r="Z817" s="8"/>
      <c r="AA817"/>
      <c r="AB817"/>
      <c r="AC817"/>
      <c r="AD817" s="8"/>
      <c r="AE817" s="2"/>
      <c r="AF817" s="8"/>
      <c r="AG817" s="8"/>
      <c r="AH817" s="8"/>
      <c r="AI817"/>
      <c r="AJ817" t="s">
        <v>81</v>
      </c>
      <c r="AK817" s="8">
        <v>10</v>
      </c>
      <c r="AL817" s="8" t="s">
        <v>92</v>
      </c>
    </row>
    <row r="818" spans="1:38" s="10" customFormat="1" x14ac:dyDescent="0.3">
      <c r="A818" s="8">
        <v>817</v>
      </c>
      <c r="B818" s="12">
        <v>43640.590381944443</v>
      </c>
      <c r="C818" t="s">
        <v>3941</v>
      </c>
      <c r="D818" s="8" t="s">
        <v>3942</v>
      </c>
      <c r="E818" s="8" t="s">
        <v>3943</v>
      </c>
      <c r="F818" s="8">
        <v>36</v>
      </c>
      <c r="G818" t="s">
        <v>127</v>
      </c>
      <c r="H818" t="s">
        <v>119</v>
      </c>
      <c r="I818" s="8">
        <v>89093611</v>
      </c>
      <c r="J818"/>
      <c r="K818"/>
      <c r="L818" s="10" t="s">
        <v>64</v>
      </c>
      <c r="M818" t="s">
        <v>3944</v>
      </c>
      <c r="N818" t="s">
        <v>130</v>
      </c>
      <c r="O818" s="8">
        <v>84107988</v>
      </c>
      <c r="P818" s="8">
        <v>11</v>
      </c>
      <c r="Q818" t="s">
        <v>65</v>
      </c>
      <c r="R818" t="s">
        <v>207</v>
      </c>
      <c r="S818" t="s">
        <v>218</v>
      </c>
      <c r="T818" s="4">
        <v>43578</v>
      </c>
      <c r="U818" s="4">
        <v>43630</v>
      </c>
      <c r="V818" s="8" t="s">
        <v>68</v>
      </c>
      <c r="W818" s="8" t="s">
        <v>80</v>
      </c>
      <c r="X818"/>
      <c r="Y818"/>
      <c r="Z818" s="8"/>
      <c r="AA818"/>
      <c r="AB818"/>
      <c r="AC818"/>
      <c r="AD818" s="8"/>
      <c r="AE818" s="2"/>
      <c r="AF818" s="8"/>
      <c r="AG818" s="8"/>
      <c r="AH818" s="8"/>
      <c r="AI818"/>
      <c r="AJ818" t="s">
        <v>81</v>
      </c>
      <c r="AK818" s="8">
        <v>10</v>
      </c>
      <c r="AL818" s="8" t="s">
        <v>92</v>
      </c>
    </row>
    <row r="819" spans="1:38" s="10" customFormat="1" x14ac:dyDescent="0.3">
      <c r="A819" s="8">
        <v>818</v>
      </c>
      <c r="B819" s="9">
        <v>43783.642465277779</v>
      </c>
      <c r="C819" s="10" t="s">
        <v>3945</v>
      </c>
      <c r="D819" s="11" t="s">
        <v>3946</v>
      </c>
      <c r="E819" s="11" t="s">
        <v>3947</v>
      </c>
      <c r="F819" s="11">
        <v>63</v>
      </c>
      <c r="G819" s="10" t="s">
        <v>127</v>
      </c>
      <c r="H819" s="10" t="s">
        <v>42</v>
      </c>
      <c r="I819" s="11">
        <v>84218811</v>
      </c>
      <c r="J819" s="10" t="s">
        <v>3948</v>
      </c>
      <c r="K819" s="10" t="s">
        <v>552</v>
      </c>
      <c r="L819" s="10" t="s">
        <v>552</v>
      </c>
      <c r="M819" s="10" t="s">
        <v>3949</v>
      </c>
      <c r="N819" t="s">
        <v>130</v>
      </c>
      <c r="O819" s="11">
        <v>27825756</v>
      </c>
      <c r="P819" s="11">
        <v>7</v>
      </c>
      <c r="Q819" s="10" t="s">
        <v>65</v>
      </c>
      <c r="R819" s="10" t="s">
        <v>49</v>
      </c>
      <c r="S819" s="10" t="s">
        <v>203</v>
      </c>
      <c r="T819" s="4">
        <v>43748</v>
      </c>
      <c r="U819" s="4">
        <v>43791</v>
      </c>
      <c r="V819" s="11" t="s">
        <v>51</v>
      </c>
      <c r="W819" s="11" t="s">
        <v>52</v>
      </c>
      <c r="X819" s="10" t="s">
        <v>89</v>
      </c>
      <c r="Z819" s="11"/>
      <c r="AB819" s="10" t="s">
        <v>55</v>
      </c>
      <c r="AC819" s="10" t="s">
        <v>706</v>
      </c>
      <c r="AD819" s="11" t="s">
        <v>52</v>
      </c>
      <c r="AE819" s="1">
        <v>12000</v>
      </c>
      <c r="AF819" s="11">
        <v>20</v>
      </c>
      <c r="AG819" s="11">
        <v>6</v>
      </c>
      <c r="AH819" s="11">
        <v>6</v>
      </c>
      <c r="AI819" s="10" t="s">
        <v>91</v>
      </c>
      <c r="AK819" s="11">
        <v>10</v>
      </c>
      <c r="AL819" s="8" t="s">
        <v>58</v>
      </c>
    </row>
    <row r="820" spans="1:38" s="10" customFormat="1" x14ac:dyDescent="0.3">
      <c r="A820" s="8">
        <v>819</v>
      </c>
      <c r="B820" s="12">
        <v>43636.66609953704</v>
      </c>
      <c r="C820" t="s">
        <v>3950</v>
      </c>
      <c r="D820" s="8" t="s">
        <v>3951</v>
      </c>
      <c r="E820" s="8" t="s">
        <v>3952</v>
      </c>
      <c r="F820" s="8">
        <v>63</v>
      </c>
      <c r="G820" t="s">
        <v>41</v>
      </c>
      <c r="H820" t="s">
        <v>119</v>
      </c>
      <c r="I820" s="8">
        <v>25322849</v>
      </c>
      <c r="J820"/>
      <c r="K820" t="s">
        <v>194</v>
      </c>
      <c r="L820" s="10" t="s">
        <v>195</v>
      </c>
      <c r="M820" t="s">
        <v>3953</v>
      </c>
      <c r="N820" t="s">
        <v>186</v>
      </c>
      <c r="O820" s="8">
        <v>83980506</v>
      </c>
      <c r="P820" s="8">
        <v>5</v>
      </c>
      <c r="Q820" t="s">
        <v>48</v>
      </c>
      <c r="R820" t="s">
        <v>197</v>
      </c>
      <c r="S820" t="s">
        <v>133</v>
      </c>
      <c r="T820" s="4">
        <v>43535</v>
      </c>
      <c r="U820" s="4">
        <v>43642</v>
      </c>
      <c r="V820" s="8" t="s">
        <v>68</v>
      </c>
      <c r="W820" s="8" t="s">
        <v>80</v>
      </c>
      <c r="X820"/>
      <c r="Y820"/>
      <c r="Z820" s="8"/>
      <c r="AA820"/>
      <c r="AB820"/>
      <c r="AC820"/>
      <c r="AD820" s="8"/>
      <c r="AE820" s="2"/>
      <c r="AF820" s="8"/>
      <c r="AG820" s="8"/>
      <c r="AH820" s="8"/>
      <c r="AI820"/>
      <c r="AJ820" t="s">
        <v>157</v>
      </c>
      <c r="AK820" s="8">
        <v>9</v>
      </c>
      <c r="AL820" s="8" t="s">
        <v>92</v>
      </c>
    </row>
    <row r="821" spans="1:38" s="10" customFormat="1" x14ac:dyDescent="0.3">
      <c r="A821" s="8">
        <v>820</v>
      </c>
      <c r="B821" s="9">
        <v>43748.530439814815</v>
      </c>
      <c r="C821" s="10" t="s">
        <v>3954</v>
      </c>
      <c r="D821" s="11" t="s">
        <v>3955</v>
      </c>
      <c r="E821" s="11" t="s">
        <v>3956</v>
      </c>
      <c r="F821" s="11">
        <v>18</v>
      </c>
      <c r="G821" s="10" t="s">
        <v>41</v>
      </c>
      <c r="H821" s="10" t="s">
        <v>119</v>
      </c>
      <c r="I821" s="11">
        <v>0</v>
      </c>
      <c r="J821" s="10" t="s">
        <v>3957</v>
      </c>
      <c r="K821" s="10" t="s">
        <v>355</v>
      </c>
      <c r="L821" s="10" t="s">
        <v>45</v>
      </c>
      <c r="M821" s="10" t="s">
        <v>3958</v>
      </c>
      <c r="N821" s="10" t="s">
        <v>47</v>
      </c>
      <c r="O821" s="11">
        <v>0</v>
      </c>
      <c r="P821" s="11">
        <v>11</v>
      </c>
      <c r="Q821" s="10" t="s">
        <v>65</v>
      </c>
      <c r="R821" s="10" t="s">
        <v>147</v>
      </c>
      <c r="S821" s="10" t="s">
        <v>148</v>
      </c>
      <c r="T821" s="4">
        <v>43622</v>
      </c>
      <c r="U821" s="4">
        <v>43731</v>
      </c>
      <c r="V821" s="11" t="s">
        <v>68</v>
      </c>
      <c r="W821" s="11" t="s">
        <v>80</v>
      </c>
      <c r="Z821" s="11"/>
      <c r="AD821" s="11"/>
      <c r="AE821" s="1"/>
      <c r="AF821" s="11"/>
      <c r="AG821" s="11"/>
      <c r="AH821" s="11"/>
      <c r="AJ821" s="10" t="s">
        <v>81</v>
      </c>
      <c r="AK821" s="11">
        <v>10</v>
      </c>
      <c r="AL821" s="8" t="s">
        <v>58</v>
      </c>
    </row>
    <row r="822" spans="1:38" s="10" customFormat="1" x14ac:dyDescent="0.3">
      <c r="A822" s="8">
        <v>821</v>
      </c>
      <c r="B822" s="9">
        <v>43756.677824074075</v>
      </c>
      <c r="C822" s="10" t="s">
        <v>3959</v>
      </c>
      <c r="D822" s="11" t="s">
        <v>3960</v>
      </c>
      <c r="E822" s="11" t="s">
        <v>3961</v>
      </c>
      <c r="F822" s="11">
        <v>20</v>
      </c>
      <c r="G822" s="10" t="s">
        <v>41</v>
      </c>
      <c r="H822" s="10" t="s">
        <v>119</v>
      </c>
      <c r="I822" s="11">
        <v>78691079</v>
      </c>
      <c r="J822" s="10" t="s">
        <v>3962</v>
      </c>
      <c r="K822" t="s">
        <v>64</v>
      </c>
      <c r="L822" t="s">
        <v>64</v>
      </c>
      <c r="M822" s="10" t="s">
        <v>3963</v>
      </c>
      <c r="N822" t="s">
        <v>186</v>
      </c>
      <c r="O822" s="11">
        <v>82286693</v>
      </c>
      <c r="P822" s="11">
        <v>11</v>
      </c>
      <c r="Q822" s="10" t="s">
        <v>65</v>
      </c>
      <c r="R822" s="10" t="s">
        <v>123</v>
      </c>
      <c r="S822" t="s">
        <v>124</v>
      </c>
      <c r="T822" s="4">
        <v>43745</v>
      </c>
      <c r="U822" s="4">
        <v>43770</v>
      </c>
      <c r="V822" s="11" t="s">
        <v>68</v>
      </c>
      <c r="W822" s="11" t="s">
        <v>80</v>
      </c>
      <c r="Z822" s="11"/>
      <c r="AD822" s="11"/>
      <c r="AE822" s="1"/>
      <c r="AF822" s="11"/>
      <c r="AG822" s="11"/>
      <c r="AH822" s="11"/>
      <c r="AJ822" s="10" t="s">
        <v>108</v>
      </c>
      <c r="AK822" s="11">
        <v>10</v>
      </c>
      <c r="AL822" s="8" t="s">
        <v>58</v>
      </c>
    </row>
    <row r="823" spans="1:38" s="10" customFormat="1" x14ac:dyDescent="0.3">
      <c r="A823" s="8">
        <v>822</v>
      </c>
      <c r="B823" s="12">
        <v>43449</v>
      </c>
      <c r="C823" t="s">
        <v>3959</v>
      </c>
      <c r="D823" s="8" t="s">
        <v>3964</v>
      </c>
      <c r="E823" s="12">
        <v>36151</v>
      </c>
      <c r="F823" s="16">
        <v>19</v>
      </c>
      <c r="G823" t="s">
        <v>61</v>
      </c>
      <c r="H823" t="s">
        <v>119</v>
      </c>
      <c r="I823" s="17">
        <v>78691079</v>
      </c>
      <c r="J823" t="s">
        <v>3965</v>
      </c>
      <c r="K823" t="s">
        <v>64</v>
      </c>
      <c r="L823" t="s">
        <v>64</v>
      </c>
      <c r="M823"/>
      <c r="N823"/>
      <c r="O823" s="17">
        <v>82286693</v>
      </c>
      <c r="P823" s="8">
        <v>2</v>
      </c>
      <c r="Q823" t="s">
        <v>48</v>
      </c>
      <c r="R823" t="s">
        <v>190</v>
      </c>
      <c r="S823" t="s">
        <v>405</v>
      </c>
      <c r="T823" s="6">
        <v>43344</v>
      </c>
      <c r="U823" s="6">
        <v>43492</v>
      </c>
      <c r="V823" s="8" t="s">
        <v>68</v>
      </c>
      <c r="W823" s="8" t="s">
        <v>80</v>
      </c>
      <c r="X823"/>
      <c r="Y823"/>
      <c r="Z823" s="8"/>
      <c r="AA823"/>
      <c r="AB823"/>
      <c r="AC823"/>
      <c r="AD823" s="8"/>
      <c r="AE823" s="20"/>
      <c r="AF823" s="19"/>
      <c r="AG823" s="8"/>
      <c r="AH823" s="8"/>
      <c r="AI823"/>
      <c r="AJ823" t="s">
        <v>108</v>
      </c>
      <c r="AK823" s="8">
        <v>10</v>
      </c>
      <c r="AL823" s="8" t="s">
        <v>71</v>
      </c>
    </row>
    <row r="824" spans="1:38" s="10" customFormat="1" x14ac:dyDescent="0.3">
      <c r="A824" s="8">
        <v>823</v>
      </c>
      <c r="B824" s="9">
        <v>43768.537974537037</v>
      </c>
      <c r="C824" s="10" t="s">
        <v>3966</v>
      </c>
      <c r="D824" s="11" t="s">
        <v>3967</v>
      </c>
      <c r="E824" s="11" t="s">
        <v>3968</v>
      </c>
      <c r="F824" s="11">
        <v>26</v>
      </c>
      <c r="G824" s="10" t="s">
        <v>41</v>
      </c>
      <c r="H824" s="10" t="s">
        <v>119</v>
      </c>
      <c r="I824" s="11">
        <v>75124557</v>
      </c>
      <c r="J824" s="10" t="s">
        <v>3969</v>
      </c>
      <c r="K824" t="s">
        <v>64</v>
      </c>
      <c r="L824" t="s">
        <v>64</v>
      </c>
      <c r="M824" s="10" t="s">
        <v>3970</v>
      </c>
      <c r="N824" s="10" t="s">
        <v>47</v>
      </c>
      <c r="O824" s="11">
        <v>22791245</v>
      </c>
      <c r="P824" s="11">
        <v>5</v>
      </c>
      <c r="Q824" s="10" t="s">
        <v>48</v>
      </c>
      <c r="R824" s="10" t="s">
        <v>123</v>
      </c>
      <c r="S824" s="10" t="s">
        <v>379</v>
      </c>
      <c r="T824" s="4">
        <v>43717</v>
      </c>
      <c r="U824" s="4">
        <v>43798</v>
      </c>
      <c r="V824" s="11" t="s">
        <v>68</v>
      </c>
      <c r="W824" s="11" t="s">
        <v>80</v>
      </c>
      <c r="Z824" s="11"/>
      <c r="AD824" s="11"/>
      <c r="AE824" s="1"/>
      <c r="AF824" s="11"/>
      <c r="AG824" s="11"/>
      <c r="AH824" s="11"/>
      <c r="AJ824" s="10" t="s">
        <v>81</v>
      </c>
      <c r="AK824" s="11">
        <v>10</v>
      </c>
      <c r="AL824" s="8" t="s">
        <v>58</v>
      </c>
    </row>
    <row r="825" spans="1:38" s="10" customFormat="1" x14ac:dyDescent="0.3">
      <c r="A825" s="8">
        <v>824</v>
      </c>
      <c r="B825" s="12">
        <v>43449</v>
      </c>
      <c r="C825" t="s">
        <v>3971</v>
      </c>
      <c r="D825" s="8" t="s">
        <v>3972</v>
      </c>
      <c r="E825" s="12">
        <v>36965</v>
      </c>
      <c r="F825" s="16">
        <v>17</v>
      </c>
      <c r="G825" t="s">
        <v>61</v>
      </c>
      <c r="H825" t="s">
        <v>119</v>
      </c>
      <c r="I825" s="17">
        <v>87916366</v>
      </c>
      <c r="J825" t="s">
        <v>3973</v>
      </c>
      <c r="K825" t="s">
        <v>64</v>
      </c>
      <c r="L825" t="s">
        <v>64</v>
      </c>
      <c r="M825"/>
      <c r="N825"/>
      <c r="O825" s="17">
        <v>86859507</v>
      </c>
      <c r="P825" s="8">
        <v>11</v>
      </c>
      <c r="Q825" s="18" t="s">
        <v>65</v>
      </c>
      <c r="R825" t="s">
        <v>190</v>
      </c>
      <c r="S825" t="s">
        <v>191</v>
      </c>
      <c r="T825" s="6">
        <v>43360</v>
      </c>
      <c r="U825" s="6">
        <v>43442</v>
      </c>
      <c r="V825" s="8" t="s">
        <v>51</v>
      </c>
      <c r="W825" s="8" t="s">
        <v>80</v>
      </c>
      <c r="X825"/>
      <c r="Y825"/>
      <c r="Z825" s="8"/>
      <c r="AA825"/>
      <c r="AB825"/>
      <c r="AC825"/>
      <c r="AD825" s="8"/>
      <c r="AE825" s="20"/>
      <c r="AF825" s="19"/>
      <c r="AG825" s="8"/>
      <c r="AH825" s="8"/>
      <c r="AI825"/>
      <c r="AJ825" t="s">
        <v>108</v>
      </c>
      <c r="AK825" s="8">
        <v>8</v>
      </c>
      <c r="AL825" s="8" t="s">
        <v>71</v>
      </c>
    </row>
    <row r="826" spans="1:38" s="10" customFormat="1" x14ac:dyDescent="0.3">
      <c r="A826" s="8">
        <v>825</v>
      </c>
      <c r="B826" s="9">
        <v>43748.680185185185</v>
      </c>
      <c r="C826" s="10" t="s">
        <v>3974</v>
      </c>
      <c r="D826" s="11" t="s">
        <v>3975</v>
      </c>
      <c r="E826" s="11" t="s">
        <v>3976</v>
      </c>
      <c r="F826" s="11">
        <v>20</v>
      </c>
      <c r="G826" s="10" t="s">
        <v>41</v>
      </c>
      <c r="H826" s="10" t="s">
        <v>119</v>
      </c>
      <c r="I826" s="11">
        <v>0</v>
      </c>
      <c r="J826" s="10" t="s">
        <v>3977</v>
      </c>
      <c r="K826" s="10" t="s">
        <v>361</v>
      </c>
      <c r="L826" s="10" t="s">
        <v>45</v>
      </c>
      <c r="N826" t="s">
        <v>90</v>
      </c>
      <c r="O826" s="11"/>
      <c r="P826" s="11">
        <v>11</v>
      </c>
      <c r="Q826" s="10" t="s">
        <v>65</v>
      </c>
      <c r="R826" s="10" t="s">
        <v>147</v>
      </c>
      <c r="S826" s="10" t="s">
        <v>148</v>
      </c>
      <c r="T826" s="4">
        <v>43619</v>
      </c>
      <c r="U826" s="4">
        <v>43731</v>
      </c>
      <c r="V826" s="11" t="s">
        <v>68</v>
      </c>
      <c r="W826" s="11" t="s">
        <v>80</v>
      </c>
      <c r="Z826" s="11"/>
      <c r="AD826" s="11"/>
      <c r="AE826" s="1"/>
      <c r="AF826" s="11"/>
      <c r="AG826" s="11"/>
      <c r="AH826" s="11"/>
      <c r="AJ826" s="10" t="s">
        <v>81</v>
      </c>
      <c r="AK826" s="11">
        <v>10</v>
      </c>
      <c r="AL826" s="8" t="s">
        <v>58</v>
      </c>
    </row>
    <row r="827" spans="1:38" s="10" customFormat="1" x14ac:dyDescent="0.3">
      <c r="A827" s="8">
        <v>826</v>
      </c>
      <c r="B827" s="9">
        <v>43745.574641203704</v>
      </c>
      <c r="C827" s="10" t="s">
        <v>3978</v>
      </c>
      <c r="D827" s="11" t="s">
        <v>3979</v>
      </c>
      <c r="E827" s="11" t="s">
        <v>3980</v>
      </c>
      <c r="F827" s="11">
        <v>23</v>
      </c>
      <c r="G827" s="10" t="s">
        <v>41</v>
      </c>
      <c r="H827" s="10" t="s">
        <v>119</v>
      </c>
      <c r="I827" s="11">
        <v>85349796</v>
      </c>
      <c r="J827" s="10" t="s">
        <v>3981</v>
      </c>
      <c r="K827" s="10" t="s">
        <v>552</v>
      </c>
      <c r="L827" s="10" t="s">
        <v>552</v>
      </c>
      <c r="M827" s="10" t="s">
        <v>3982</v>
      </c>
      <c r="N827" s="10" t="s">
        <v>47</v>
      </c>
      <c r="O827" s="11">
        <v>86196510</v>
      </c>
      <c r="P827" s="11">
        <v>5</v>
      </c>
      <c r="Q827" s="10" t="s">
        <v>48</v>
      </c>
      <c r="R827" s="10" t="s">
        <v>915</v>
      </c>
      <c r="S827" s="10" t="s">
        <v>916</v>
      </c>
      <c r="T827" s="4">
        <v>43636</v>
      </c>
      <c r="U827" s="4">
        <v>43713</v>
      </c>
      <c r="V827" s="11" t="s">
        <v>68</v>
      </c>
      <c r="W827" s="11" t="s">
        <v>80</v>
      </c>
      <c r="Z827" s="11"/>
      <c r="AD827" s="11"/>
      <c r="AE827" s="1"/>
      <c r="AF827" s="11"/>
      <c r="AG827" s="11"/>
      <c r="AH827" s="11"/>
      <c r="AJ827" s="10" t="s">
        <v>157</v>
      </c>
      <c r="AK827" s="11">
        <v>8</v>
      </c>
      <c r="AL827" s="8" t="s">
        <v>58</v>
      </c>
    </row>
    <row r="828" spans="1:38" s="10" customFormat="1" x14ac:dyDescent="0.3">
      <c r="A828" s="8">
        <v>827</v>
      </c>
      <c r="B828" s="12">
        <v>43640.578402777777</v>
      </c>
      <c r="C828" t="s">
        <v>3983</v>
      </c>
      <c r="D828" s="8" t="s">
        <v>3984</v>
      </c>
      <c r="E828" s="8" t="s">
        <v>3985</v>
      </c>
      <c r="F828" s="8">
        <v>22</v>
      </c>
      <c r="G828" t="s">
        <v>177</v>
      </c>
      <c r="H828" t="s">
        <v>119</v>
      </c>
      <c r="I828" s="8">
        <v>75258022</v>
      </c>
      <c r="J828"/>
      <c r="K828"/>
      <c r="L828" s="10" t="s">
        <v>64</v>
      </c>
      <c r="M828" t="s">
        <v>3986</v>
      </c>
      <c r="N828" s="10" t="s">
        <v>47</v>
      </c>
      <c r="O828" s="8">
        <v>86917268</v>
      </c>
      <c r="P828" s="8">
        <v>5</v>
      </c>
      <c r="Q828" t="s">
        <v>48</v>
      </c>
      <c r="R828" t="s">
        <v>207</v>
      </c>
      <c r="S828" t="s">
        <v>218</v>
      </c>
      <c r="T828" s="4">
        <v>43578</v>
      </c>
      <c r="U828" s="4">
        <v>43630</v>
      </c>
      <c r="V828" s="8" t="s">
        <v>134</v>
      </c>
      <c r="W828" s="8" t="s">
        <v>80</v>
      </c>
      <c r="X828"/>
      <c r="Y828"/>
      <c r="Z828" s="8"/>
      <c r="AA828"/>
      <c r="AB828"/>
      <c r="AC828"/>
      <c r="AD828" s="8"/>
      <c r="AE828" s="2"/>
      <c r="AF828" s="8"/>
      <c r="AG828" s="8"/>
      <c r="AH828" s="8"/>
      <c r="AI828"/>
      <c r="AJ828" t="s">
        <v>108</v>
      </c>
      <c r="AK828" s="8">
        <v>9</v>
      </c>
      <c r="AL828" s="8" t="s">
        <v>92</v>
      </c>
    </row>
    <row r="829" spans="1:38" s="10" customFormat="1" x14ac:dyDescent="0.3">
      <c r="A829" s="8">
        <v>828</v>
      </c>
      <c r="B829" s="9">
        <v>43768.542523148149</v>
      </c>
      <c r="C829" s="10" t="s">
        <v>3987</v>
      </c>
      <c r="D829" s="11" t="s">
        <v>3988</v>
      </c>
      <c r="E829" s="11" t="s">
        <v>3989</v>
      </c>
      <c r="F829" s="11">
        <v>28</v>
      </c>
      <c r="G829" s="10" t="s">
        <v>143</v>
      </c>
      <c r="H829" s="10" t="s">
        <v>119</v>
      </c>
      <c r="I829" s="11">
        <v>84860341</v>
      </c>
      <c r="J829" s="10" t="s">
        <v>3990</v>
      </c>
      <c r="K829" t="s">
        <v>64</v>
      </c>
      <c r="L829" t="s">
        <v>64</v>
      </c>
      <c r="M829" s="10" t="s">
        <v>3991</v>
      </c>
      <c r="N829" t="s">
        <v>130</v>
      </c>
      <c r="O829" s="11">
        <v>86148001</v>
      </c>
      <c r="P829" s="11">
        <v>11</v>
      </c>
      <c r="Q829" s="10" t="s">
        <v>65</v>
      </c>
      <c r="R829" s="10" t="s">
        <v>123</v>
      </c>
      <c r="S829" s="10" t="s">
        <v>379</v>
      </c>
      <c r="T829" s="4">
        <v>43717</v>
      </c>
      <c r="U829" s="4">
        <v>43798</v>
      </c>
      <c r="V829" s="11" t="s">
        <v>68</v>
      </c>
      <c r="W829" s="11" t="s">
        <v>80</v>
      </c>
      <c r="Z829" s="11"/>
      <c r="AD829" s="11"/>
      <c r="AE829" s="1"/>
      <c r="AF829" s="11"/>
      <c r="AG829" s="11"/>
      <c r="AH829" s="11"/>
      <c r="AJ829" s="10" t="s">
        <v>157</v>
      </c>
      <c r="AK829" s="11">
        <v>10</v>
      </c>
      <c r="AL829" s="8" t="s">
        <v>58</v>
      </c>
    </row>
    <row r="830" spans="1:38" s="10" customFormat="1" x14ac:dyDescent="0.3">
      <c r="A830" s="8">
        <v>829</v>
      </c>
      <c r="B830" s="9">
        <v>43748.898854166669</v>
      </c>
      <c r="C830" s="10" t="s">
        <v>3992</v>
      </c>
      <c r="D830" s="11" t="s">
        <v>3993</v>
      </c>
      <c r="E830" s="11" t="s">
        <v>3994</v>
      </c>
      <c r="F830" s="11">
        <v>17</v>
      </c>
      <c r="G830" s="10" t="s">
        <v>41</v>
      </c>
      <c r="H830" s="10" t="s">
        <v>119</v>
      </c>
      <c r="I830" s="11">
        <v>89798371</v>
      </c>
      <c r="J830" s="10" t="s">
        <v>3995</v>
      </c>
      <c r="K830" s="10" t="s">
        <v>145</v>
      </c>
      <c r="L830" s="10" t="s">
        <v>45</v>
      </c>
      <c r="M830" s="10" t="s">
        <v>3996</v>
      </c>
      <c r="N830" s="10" t="s">
        <v>47</v>
      </c>
      <c r="O830" s="11">
        <v>0</v>
      </c>
      <c r="P830" s="11">
        <v>11</v>
      </c>
      <c r="Q830" s="10" t="s">
        <v>65</v>
      </c>
      <c r="R830" s="10" t="s">
        <v>147</v>
      </c>
      <c r="S830" s="10" t="s">
        <v>560</v>
      </c>
      <c r="T830" s="4">
        <v>43619</v>
      </c>
      <c r="U830" s="4">
        <v>43732</v>
      </c>
      <c r="V830" s="11" t="s">
        <v>68</v>
      </c>
      <c r="W830" s="11" t="s">
        <v>80</v>
      </c>
      <c r="Z830" s="11"/>
      <c r="AD830" s="11"/>
      <c r="AE830" s="1"/>
      <c r="AF830" s="11"/>
      <c r="AG830" s="11"/>
      <c r="AH830" s="11"/>
      <c r="AJ830" s="10" t="s">
        <v>81</v>
      </c>
      <c r="AK830" s="11">
        <v>10</v>
      </c>
      <c r="AL830" s="8" t="s">
        <v>58</v>
      </c>
    </row>
    <row r="831" spans="1:38" s="10" customFormat="1" x14ac:dyDescent="0.3">
      <c r="A831" s="8">
        <v>830</v>
      </c>
      <c r="B831" s="9">
        <v>43787.534398148149</v>
      </c>
      <c r="C831" s="10" t="s">
        <v>3997</v>
      </c>
      <c r="D831" s="11" t="s">
        <v>3998</v>
      </c>
      <c r="E831" s="11" t="s">
        <v>3999</v>
      </c>
      <c r="F831" s="11">
        <v>18</v>
      </c>
      <c r="G831" s="10" t="s">
        <v>41</v>
      </c>
      <c r="H831" s="10" t="s">
        <v>119</v>
      </c>
      <c r="I831" s="11">
        <v>77284936</v>
      </c>
      <c r="J831" s="10" t="s">
        <v>4000</v>
      </c>
      <c r="K831" t="s">
        <v>64</v>
      </c>
      <c r="L831" t="s">
        <v>64</v>
      </c>
      <c r="M831" s="10" t="s">
        <v>4001</v>
      </c>
      <c r="N831" s="10" t="s">
        <v>47</v>
      </c>
      <c r="O831" s="11">
        <v>75198016</v>
      </c>
      <c r="P831" s="11">
        <v>10</v>
      </c>
      <c r="Q831" s="10" t="s">
        <v>65</v>
      </c>
      <c r="R831" s="10" t="s">
        <v>132</v>
      </c>
      <c r="S831" t="s">
        <v>133</v>
      </c>
      <c r="T831" s="4">
        <v>43739</v>
      </c>
      <c r="U831" s="4">
        <v>43809</v>
      </c>
      <c r="V831" s="11" t="s">
        <v>68</v>
      </c>
      <c r="W831" s="11" t="s">
        <v>80</v>
      </c>
      <c r="Z831" s="11"/>
      <c r="AD831" s="11"/>
      <c r="AE831" s="1"/>
      <c r="AF831" s="11"/>
      <c r="AG831" s="11"/>
      <c r="AH831" s="11"/>
      <c r="AJ831" t="s">
        <v>108</v>
      </c>
      <c r="AK831" s="11">
        <v>10</v>
      </c>
      <c r="AL831" s="8" t="s">
        <v>58</v>
      </c>
    </row>
    <row r="832" spans="1:38" s="10" customFormat="1" x14ac:dyDescent="0.3">
      <c r="A832" s="8">
        <v>831</v>
      </c>
      <c r="B832" s="12">
        <v>43643.397106481483</v>
      </c>
      <c r="C832" t="s">
        <v>4002</v>
      </c>
      <c r="D832" s="8" t="s">
        <v>4003</v>
      </c>
      <c r="E832" s="8" t="s">
        <v>4004</v>
      </c>
      <c r="F832" s="8">
        <v>28</v>
      </c>
      <c r="G832" t="s">
        <v>41</v>
      </c>
      <c r="H832" t="s">
        <v>119</v>
      </c>
      <c r="I832" s="8">
        <v>58785107</v>
      </c>
      <c r="J832"/>
      <c r="K832"/>
      <c r="L832" s="10" t="s">
        <v>64</v>
      </c>
      <c r="M832" t="s">
        <v>4005</v>
      </c>
      <c r="N832" s="10" t="s">
        <v>47</v>
      </c>
      <c r="O832" s="8">
        <v>58208190</v>
      </c>
      <c r="P832" s="8">
        <v>5</v>
      </c>
      <c r="Q832" t="s">
        <v>48</v>
      </c>
      <c r="R832" t="s">
        <v>123</v>
      </c>
      <c r="S832" t="s">
        <v>124</v>
      </c>
      <c r="T832" s="4">
        <v>43626</v>
      </c>
      <c r="U832" s="4">
        <v>43651</v>
      </c>
      <c r="V832" s="8" t="s">
        <v>68</v>
      </c>
      <c r="W832" s="8" t="s">
        <v>80</v>
      </c>
      <c r="X832"/>
      <c r="Y832"/>
      <c r="Z832" s="8"/>
      <c r="AA832"/>
      <c r="AB832"/>
      <c r="AC832"/>
      <c r="AD832" s="8"/>
      <c r="AE832" s="2"/>
      <c r="AF832" s="8"/>
      <c r="AG832" s="8"/>
      <c r="AH832" s="8"/>
      <c r="AI832"/>
      <c r="AJ832" s="10" t="s">
        <v>108</v>
      </c>
      <c r="AK832" s="8">
        <v>10</v>
      </c>
      <c r="AL832" s="8" t="s">
        <v>92</v>
      </c>
    </row>
    <row r="833" spans="1:38" s="10" customFormat="1" x14ac:dyDescent="0.3">
      <c r="A833" s="8">
        <v>832</v>
      </c>
      <c r="B833" s="9">
        <v>43790.589548611111</v>
      </c>
      <c r="C833" s="10" t="s">
        <v>4006</v>
      </c>
      <c r="D833" s="11" t="s">
        <v>4007</v>
      </c>
      <c r="E833" s="11" t="s">
        <v>2571</v>
      </c>
      <c r="F833" s="11">
        <v>18</v>
      </c>
      <c r="G833" s="10" t="s">
        <v>41</v>
      </c>
      <c r="H833" s="10" t="s">
        <v>119</v>
      </c>
      <c r="I833" s="11">
        <v>77073687</v>
      </c>
      <c r="J833" s="10" t="s">
        <v>4008</v>
      </c>
      <c r="K833" s="10" t="s">
        <v>233</v>
      </c>
      <c r="L833" s="10" t="s">
        <v>162</v>
      </c>
      <c r="M833" s="10" t="s">
        <v>4009</v>
      </c>
      <c r="N833" s="10" t="s">
        <v>47</v>
      </c>
      <c r="O833" s="11">
        <v>77073687</v>
      </c>
      <c r="P833" s="11">
        <v>11</v>
      </c>
      <c r="Q833" s="10" t="s">
        <v>65</v>
      </c>
      <c r="R833" s="10" t="s">
        <v>49</v>
      </c>
      <c r="S833" s="10" t="s">
        <v>203</v>
      </c>
      <c r="T833" s="4">
        <v>43705</v>
      </c>
      <c r="U833" s="4">
        <v>43748</v>
      </c>
      <c r="V833" s="11" t="s">
        <v>68</v>
      </c>
      <c r="W833" s="11" t="s">
        <v>80</v>
      </c>
      <c r="Z833" s="11"/>
      <c r="AD833" s="11"/>
      <c r="AE833" s="1"/>
      <c r="AF833" s="11"/>
      <c r="AG833" s="11"/>
      <c r="AH833" s="11"/>
      <c r="AJ833" s="10" t="s">
        <v>81</v>
      </c>
      <c r="AK833" s="11">
        <v>8</v>
      </c>
      <c r="AL833" s="8" t="s">
        <v>58</v>
      </c>
    </row>
    <row r="834" spans="1:38" s="10" customFormat="1" x14ac:dyDescent="0.3">
      <c r="A834" s="8">
        <v>833</v>
      </c>
      <c r="B834" s="9">
        <v>43783.653136574074</v>
      </c>
      <c r="C834" s="10" t="s">
        <v>4010</v>
      </c>
      <c r="D834" s="11" t="s">
        <v>4011</v>
      </c>
      <c r="E834" s="11" t="s">
        <v>4012</v>
      </c>
      <c r="F834" s="11">
        <v>36</v>
      </c>
      <c r="G834" s="10" t="s">
        <v>127</v>
      </c>
      <c r="H834" s="10" t="s">
        <v>119</v>
      </c>
      <c r="I834" s="11">
        <v>85460123</v>
      </c>
      <c r="J834" s="10" t="s">
        <v>4013</v>
      </c>
      <c r="K834" s="10" t="s">
        <v>4014</v>
      </c>
      <c r="L834" s="10" t="s">
        <v>4014</v>
      </c>
      <c r="M834" s="10" t="s">
        <v>4015</v>
      </c>
      <c r="N834" s="10" t="s">
        <v>47</v>
      </c>
      <c r="O834" s="11">
        <v>27728068</v>
      </c>
      <c r="P834" s="11">
        <v>5</v>
      </c>
      <c r="Q834" s="10" t="s">
        <v>48</v>
      </c>
      <c r="R834" s="10" t="s">
        <v>49</v>
      </c>
      <c r="S834" s="10" t="s">
        <v>203</v>
      </c>
      <c r="T834" s="4">
        <v>43627</v>
      </c>
      <c r="U834" s="4">
        <v>43677</v>
      </c>
      <c r="V834" s="11" t="s">
        <v>68</v>
      </c>
      <c r="W834" s="11" t="s">
        <v>52</v>
      </c>
      <c r="X834" t="s">
        <v>212</v>
      </c>
      <c r="Y834" s="10" t="s">
        <v>4016</v>
      </c>
      <c r="Z834" s="11">
        <v>22235968</v>
      </c>
      <c r="AA834" s="10" t="s">
        <v>4017</v>
      </c>
      <c r="AB834" s="10" t="s">
        <v>55</v>
      </c>
      <c r="AC834" t="s">
        <v>56</v>
      </c>
      <c r="AD834" s="11" t="s">
        <v>52</v>
      </c>
      <c r="AE834" s="1">
        <v>16500</v>
      </c>
      <c r="AF834" s="11">
        <v>1</v>
      </c>
      <c r="AG834" s="11">
        <v>6</v>
      </c>
      <c r="AH834" s="11">
        <v>6</v>
      </c>
      <c r="AI834" s="10" t="s">
        <v>57</v>
      </c>
      <c r="AK834" s="11">
        <v>10</v>
      </c>
      <c r="AL834" s="8" t="s">
        <v>58</v>
      </c>
    </row>
    <row r="835" spans="1:38" s="10" customFormat="1" x14ac:dyDescent="0.3">
      <c r="A835" s="8">
        <v>834</v>
      </c>
      <c r="B835" s="9">
        <v>43778.596006944441</v>
      </c>
      <c r="C835" t="s">
        <v>4018</v>
      </c>
      <c r="D835" s="11"/>
      <c r="E835" s="11" t="s">
        <v>4019</v>
      </c>
      <c r="F835" s="11">
        <v>16</v>
      </c>
      <c r="G835" s="10" t="s">
        <v>41</v>
      </c>
      <c r="H835" s="10" t="s">
        <v>42</v>
      </c>
      <c r="I835" s="11">
        <v>28523781</v>
      </c>
      <c r="J835" s="10" t="s">
        <v>4020</v>
      </c>
      <c r="K835" t="s">
        <v>104</v>
      </c>
      <c r="L835" s="10" t="s">
        <v>76</v>
      </c>
      <c r="M835" s="10" t="s">
        <v>4021</v>
      </c>
      <c r="N835" s="10" t="s">
        <v>47</v>
      </c>
      <c r="O835" s="11">
        <v>85523188</v>
      </c>
      <c r="P835" s="11">
        <v>9</v>
      </c>
      <c r="Q835" s="10" t="s">
        <v>65</v>
      </c>
      <c r="R835" s="10" t="s">
        <v>78</v>
      </c>
      <c r="S835" s="10" t="s">
        <v>107</v>
      </c>
      <c r="T835" s="4">
        <v>43687</v>
      </c>
      <c r="U835" s="4">
        <v>43792</v>
      </c>
      <c r="V835" s="11" t="s">
        <v>68</v>
      </c>
      <c r="W835" s="11" t="s">
        <v>80</v>
      </c>
      <c r="Z835" s="11"/>
      <c r="AD835" s="11"/>
      <c r="AE835" s="1"/>
      <c r="AF835" s="11"/>
      <c r="AG835" s="11"/>
      <c r="AH835" s="11"/>
      <c r="AJ835" s="10" t="s">
        <v>108</v>
      </c>
      <c r="AK835" s="11">
        <v>10</v>
      </c>
      <c r="AL835" s="8" t="s">
        <v>58</v>
      </c>
    </row>
    <row r="836" spans="1:38" s="10" customFormat="1" x14ac:dyDescent="0.3">
      <c r="A836" s="8">
        <v>835</v>
      </c>
      <c r="B836" s="9">
        <v>43748.605856481481</v>
      </c>
      <c r="C836" s="10" t="s">
        <v>4022</v>
      </c>
      <c r="D836" s="11" t="s">
        <v>4023</v>
      </c>
      <c r="E836" s="11" t="s">
        <v>4024</v>
      </c>
      <c r="F836" s="11">
        <v>34</v>
      </c>
      <c r="G836" s="10" t="s">
        <v>41</v>
      </c>
      <c r="H836" s="10" t="s">
        <v>119</v>
      </c>
      <c r="I836" s="11">
        <v>87822402</v>
      </c>
      <c r="J836" s="10" t="s">
        <v>4025</v>
      </c>
      <c r="K836" s="10" t="s">
        <v>361</v>
      </c>
      <c r="L836" s="10" t="s">
        <v>45</v>
      </c>
      <c r="M836" s="10" t="s">
        <v>4026</v>
      </c>
      <c r="N836" s="10" t="s">
        <v>47</v>
      </c>
      <c r="O836" s="11">
        <v>0</v>
      </c>
      <c r="P836" s="11">
        <v>6</v>
      </c>
      <c r="Q836" s="10" t="s">
        <v>170</v>
      </c>
      <c r="R836" s="10" t="s">
        <v>147</v>
      </c>
      <c r="S836" s="10" t="s">
        <v>148</v>
      </c>
      <c r="T836" s="4">
        <v>43619</v>
      </c>
      <c r="U836" s="4">
        <v>43731</v>
      </c>
      <c r="V836" s="11" t="s">
        <v>68</v>
      </c>
      <c r="W836" s="11" t="s">
        <v>80</v>
      </c>
      <c r="Z836" s="11"/>
      <c r="AD836" s="11"/>
      <c r="AE836" s="1"/>
      <c r="AF836" s="11"/>
      <c r="AG836" s="11"/>
      <c r="AH836" s="11"/>
      <c r="AJ836" s="10" t="s">
        <v>81</v>
      </c>
      <c r="AK836" s="11">
        <v>10</v>
      </c>
      <c r="AL836" s="8" t="s">
        <v>58</v>
      </c>
    </row>
    <row r="837" spans="1:38" s="10" customFormat="1" x14ac:dyDescent="0.3">
      <c r="A837" s="8">
        <v>836</v>
      </c>
      <c r="B837" s="12">
        <v>43449</v>
      </c>
      <c r="C837" s="18" t="s">
        <v>4027</v>
      </c>
      <c r="D837" s="8" t="s">
        <v>4028</v>
      </c>
      <c r="E837" s="12">
        <v>37078</v>
      </c>
      <c r="F837" s="16">
        <v>17</v>
      </c>
      <c r="G837" s="18" t="s">
        <v>61</v>
      </c>
      <c r="H837" s="18" t="s">
        <v>119</v>
      </c>
      <c r="I837" s="17">
        <v>57034942</v>
      </c>
      <c r="J837" s="18" t="s">
        <v>4029</v>
      </c>
      <c r="K837" s="18" t="s">
        <v>64</v>
      </c>
      <c r="L837" s="18" t="s">
        <v>64</v>
      </c>
      <c r="M837"/>
      <c r="N837"/>
      <c r="O837" s="17"/>
      <c r="P837" s="8">
        <v>6</v>
      </c>
      <c r="Q837" s="18" t="s">
        <v>170</v>
      </c>
      <c r="R837" s="18" t="s">
        <v>132</v>
      </c>
      <c r="S837" s="18" t="s">
        <v>171</v>
      </c>
      <c r="T837" s="6">
        <v>43367</v>
      </c>
      <c r="U837" s="6">
        <v>43413</v>
      </c>
      <c r="V837" s="8" t="s">
        <v>134</v>
      </c>
      <c r="W837" s="8" t="s">
        <v>80</v>
      </c>
      <c r="X837" s="18"/>
      <c r="Y837" s="18"/>
      <c r="Z837" s="8"/>
      <c r="AA837" s="18"/>
      <c r="AB837" s="18"/>
      <c r="AC837" s="18"/>
      <c r="AD837" s="8"/>
      <c r="AE837" s="21"/>
      <c r="AF837" s="19"/>
      <c r="AG837" s="8"/>
      <c r="AH837" s="8"/>
      <c r="AI837" s="18"/>
      <c r="AJ837" s="18" t="s">
        <v>108</v>
      </c>
      <c r="AK837" s="8">
        <v>9</v>
      </c>
      <c r="AL837" s="8" t="s">
        <v>71</v>
      </c>
    </row>
    <row r="838" spans="1:38" s="10" customFormat="1" x14ac:dyDescent="0.3">
      <c r="A838" s="8">
        <v>837</v>
      </c>
      <c r="B838" s="12">
        <v>43642.44976851852</v>
      </c>
      <c r="C838" t="s">
        <v>4030</v>
      </c>
      <c r="D838" s="8" t="s">
        <v>4031</v>
      </c>
      <c r="E838" s="8" t="s">
        <v>4032</v>
      </c>
      <c r="F838" s="8">
        <v>54</v>
      </c>
      <c r="G838" t="s">
        <v>127</v>
      </c>
      <c r="H838" t="s">
        <v>119</v>
      </c>
      <c r="I838" s="8">
        <v>89573494</v>
      </c>
      <c r="J838"/>
      <c r="K838" t="s">
        <v>194</v>
      </c>
      <c r="L838" s="10" t="s">
        <v>195</v>
      </c>
      <c r="M838" t="s">
        <v>4033</v>
      </c>
      <c r="N838" t="s">
        <v>130</v>
      </c>
      <c r="O838" s="8">
        <v>88977045</v>
      </c>
      <c r="P838" s="8">
        <v>11</v>
      </c>
      <c r="Q838" s="10" t="s">
        <v>106</v>
      </c>
      <c r="R838" t="s">
        <v>197</v>
      </c>
      <c r="S838" t="s">
        <v>191</v>
      </c>
      <c r="T838" s="4">
        <v>43537</v>
      </c>
      <c r="U838" s="4">
        <v>43643</v>
      </c>
      <c r="V838" s="8" t="s">
        <v>68</v>
      </c>
      <c r="W838" s="8" t="s">
        <v>80</v>
      </c>
      <c r="X838"/>
      <c r="Y838"/>
      <c r="Z838" s="8"/>
      <c r="AA838"/>
      <c r="AB838"/>
      <c r="AC838"/>
      <c r="AD838" s="8"/>
      <c r="AE838" s="2"/>
      <c r="AF838" s="8"/>
      <c r="AG838" s="8"/>
      <c r="AH838" s="8"/>
      <c r="AI838"/>
      <c r="AJ838" t="s">
        <v>81</v>
      </c>
      <c r="AK838" s="8">
        <v>10</v>
      </c>
      <c r="AL838" s="8" t="s">
        <v>92</v>
      </c>
    </row>
    <row r="839" spans="1:38" s="10" customFormat="1" x14ac:dyDescent="0.3">
      <c r="A839" s="8">
        <v>838</v>
      </c>
      <c r="B839" s="12">
        <v>43621.460243055553</v>
      </c>
      <c r="C839" t="s">
        <v>4034</v>
      </c>
      <c r="D839" s="8" t="s">
        <v>4035</v>
      </c>
      <c r="E839" s="8" t="s">
        <v>4036</v>
      </c>
      <c r="F839" s="8">
        <v>16</v>
      </c>
      <c r="G839" t="s">
        <v>41</v>
      </c>
      <c r="H839" t="s">
        <v>42</v>
      </c>
      <c r="I839" s="8">
        <v>78484281</v>
      </c>
      <c r="J839"/>
      <c r="K839"/>
      <c r="L839" s="10" t="s">
        <v>64</v>
      </c>
      <c r="M839" t="s">
        <v>4037</v>
      </c>
      <c r="N839" s="10" t="s">
        <v>47</v>
      </c>
      <c r="O839" s="8">
        <v>78484281</v>
      </c>
      <c r="P839" s="8">
        <v>10</v>
      </c>
      <c r="Q839" t="s">
        <v>65</v>
      </c>
      <c r="R839" t="s">
        <v>332</v>
      </c>
      <c r="S839" s="10" t="s">
        <v>152</v>
      </c>
      <c r="T839" s="4">
        <v>43528</v>
      </c>
      <c r="U839" s="4">
        <v>43617</v>
      </c>
      <c r="V839" s="8" t="s">
        <v>51</v>
      </c>
      <c r="W839" s="8" t="s">
        <v>80</v>
      </c>
      <c r="X839"/>
      <c r="Y839"/>
      <c r="Z839" s="8"/>
      <c r="AA839"/>
      <c r="AB839"/>
      <c r="AC839"/>
      <c r="AD839" s="8"/>
      <c r="AE839" s="2"/>
      <c r="AF839" s="8"/>
      <c r="AG839" s="8"/>
      <c r="AH839" s="8"/>
      <c r="AI839"/>
      <c r="AJ839" s="10" t="s">
        <v>90</v>
      </c>
      <c r="AK839" s="8">
        <v>9</v>
      </c>
      <c r="AL839" s="8" t="s">
        <v>92</v>
      </c>
    </row>
    <row r="840" spans="1:38" s="10" customFormat="1" x14ac:dyDescent="0.3">
      <c r="A840" s="8">
        <v>839</v>
      </c>
      <c r="B840" s="9">
        <v>43776.613020833334</v>
      </c>
      <c r="C840" s="10" t="s">
        <v>4038</v>
      </c>
      <c r="D840" s="11"/>
      <c r="E840" s="11" t="s">
        <v>4039</v>
      </c>
      <c r="F840" s="11">
        <v>14</v>
      </c>
      <c r="G840" s="10" t="s">
        <v>41</v>
      </c>
      <c r="H840" s="10" t="s">
        <v>119</v>
      </c>
      <c r="I840" s="11">
        <v>75263531</v>
      </c>
      <c r="J840" s="10" t="s">
        <v>4040</v>
      </c>
      <c r="K840" s="10" t="s">
        <v>138</v>
      </c>
      <c r="L840" s="10" t="s">
        <v>138</v>
      </c>
      <c r="M840" s="10" t="s">
        <v>4041</v>
      </c>
      <c r="N840" s="10" t="s">
        <v>47</v>
      </c>
      <c r="O840" s="11">
        <v>77207297</v>
      </c>
      <c r="P840" s="11">
        <v>9</v>
      </c>
      <c r="Q840" s="10" t="s">
        <v>65</v>
      </c>
      <c r="R840" s="10" t="s">
        <v>87</v>
      </c>
      <c r="S840" t="s">
        <v>133</v>
      </c>
      <c r="T840" s="4">
        <v>43755</v>
      </c>
      <c r="U840" s="4">
        <v>43861</v>
      </c>
      <c r="V840" s="11" t="s">
        <v>68</v>
      </c>
      <c r="W840" s="11" t="s">
        <v>80</v>
      </c>
      <c r="Z840" s="11"/>
      <c r="AD840" s="11"/>
      <c r="AE840" s="1"/>
      <c r="AF840" s="11"/>
      <c r="AG840" s="11"/>
      <c r="AH840" s="11"/>
      <c r="AJ840" s="10" t="s">
        <v>296</v>
      </c>
      <c r="AK840" s="11">
        <v>10</v>
      </c>
      <c r="AL840" s="8" t="s">
        <v>58</v>
      </c>
    </row>
    <row r="841" spans="1:38" s="10" customFormat="1" x14ac:dyDescent="0.3">
      <c r="A841" s="8">
        <v>840</v>
      </c>
      <c r="B841" s="12">
        <v>43449</v>
      </c>
      <c r="C841" t="s">
        <v>4042</v>
      </c>
      <c r="D841" s="8" t="s">
        <v>4043</v>
      </c>
      <c r="E841" s="12">
        <v>32903</v>
      </c>
      <c r="F841" s="8">
        <v>28</v>
      </c>
      <c r="G841" t="s">
        <v>61</v>
      </c>
      <c r="H841" t="s">
        <v>42</v>
      </c>
      <c r="I841" s="8">
        <v>88894414</v>
      </c>
      <c r="J841" t="s">
        <v>4044</v>
      </c>
      <c r="K841" t="s">
        <v>104</v>
      </c>
      <c r="L841" t="s">
        <v>76</v>
      </c>
      <c r="M841"/>
      <c r="N841"/>
      <c r="O841" s="8">
        <v>84730279</v>
      </c>
      <c r="P841" s="8">
        <v>5</v>
      </c>
      <c r="Q841" t="s">
        <v>48</v>
      </c>
      <c r="R841" t="s">
        <v>78</v>
      </c>
      <c r="S841" t="s">
        <v>114</v>
      </c>
      <c r="T841" s="6">
        <v>43360</v>
      </c>
      <c r="U841" s="6">
        <v>43434</v>
      </c>
      <c r="V841" s="8" t="s">
        <v>51</v>
      </c>
      <c r="W841" s="8" t="s">
        <v>80</v>
      </c>
      <c r="X841"/>
      <c r="Y841"/>
      <c r="Z841" s="8"/>
      <c r="AA841"/>
      <c r="AB841"/>
      <c r="AC841"/>
      <c r="AD841" s="8"/>
      <c r="AE841" s="20"/>
      <c r="AF841" s="19"/>
      <c r="AG841" s="8"/>
      <c r="AH841" s="8"/>
      <c r="AI841"/>
      <c r="AJ841" t="s">
        <v>81</v>
      </c>
      <c r="AK841" s="8">
        <v>8</v>
      </c>
      <c r="AL841" s="8" t="s">
        <v>71</v>
      </c>
    </row>
    <row r="842" spans="1:38" s="10" customFormat="1" x14ac:dyDescent="0.3">
      <c r="A842" s="8">
        <v>841</v>
      </c>
      <c r="B842" s="12">
        <v>43662.480497685188</v>
      </c>
      <c r="C842" t="s">
        <v>4045</v>
      </c>
      <c r="D842" s="8" t="s">
        <v>4046</v>
      </c>
      <c r="E842" s="8" t="s">
        <v>4047</v>
      </c>
      <c r="F842" s="8">
        <v>25</v>
      </c>
      <c r="G842" t="s">
        <v>41</v>
      </c>
      <c r="H842" t="s">
        <v>119</v>
      </c>
      <c r="I842" s="8">
        <v>85156720</v>
      </c>
      <c r="J842"/>
      <c r="K842" t="s">
        <v>194</v>
      </c>
      <c r="L842" s="10" t="s">
        <v>195</v>
      </c>
      <c r="M842"/>
      <c r="N842" t="s">
        <v>90</v>
      </c>
      <c r="O842" s="8"/>
      <c r="P842" s="8">
        <v>3</v>
      </c>
      <c r="Q842" t="s">
        <v>170</v>
      </c>
      <c r="R842" t="s">
        <v>197</v>
      </c>
      <c r="S842" t="s">
        <v>171</v>
      </c>
      <c r="T842" s="4">
        <v>43535</v>
      </c>
      <c r="U842" s="4">
        <v>43642</v>
      </c>
      <c r="V842" s="8" t="s">
        <v>51</v>
      </c>
      <c r="W842" s="8" t="s">
        <v>80</v>
      </c>
      <c r="X842"/>
      <c r="Y842"/>
      <c r="Z842" s="8"/>
      <c r="AA842"/>
      <c r="AB842"/>
      <c r="AC842"/>
      <c r="AD842" s="8"/>
      <c r="AE842" s="2"/>
      <c r="AF842" s="8"/>
      <c r="AG842" s="8"/>
      <c r="AH842" s="8"/>
      <c r="AI842"/>
      <c r="AJ842" t="s">
        <v>108</v>
      </c>
      <c r="AK842" s="8">
        <v>10</v>
      </c>
      <c r="AL842" s="8" t="s">
        <v>92</v>
      </c>
    </row>
    <row r="843" spans="1:38" s="10" customFormat="1" x14ac:dyDescent="0.3">
      <c r="A843" s="8">
        <v>842</v>
      </c>
      <c r="B843" s="12">
        <v>43605.635752314818</v>
      </c>
      <c r="C843" t="s">
        <v>4048</v>
      </c>
      <c r="D843" s="8" t="s">
        <v>4049</v>
      </c>
      <c r="E843" s="12">
        <v>31689</v>
      </c>
      <c r="F843" s="8">
        <v>33</v>
      </c>
      <c r="G843" t="s">
        <v>41</v>
      </c>
      <c r="H843" t="s">
        <v>119</v>
      </c>
      <c r="I843" s="8">
        <v>57666253</v>
      </c>
      <c r="J843"/>
      <c r="K843"/>
      <c r="L843" s="10" t="s">
        <v>64</v>
      </c>
      <c r="M843" t="s">
        <v>4050</v>
      </c>
      <c r="N843" s="10" t="s">
        <v>47</v>
      </c>
      <c r="O843" s="8">
        <v>89593936</v>
      </c>
      <c r="P843" s="8">
        <v>11</v>
      </c>
      <c r="Q843" t="s">
        <v>65</v>
      </c>
      <c r="R843" t="s">
        <v>132</v>
      </c>
      <c r="S843" t="s">
        <v>171</v>
      </c>
      <c r="T843" s="4">
        <v>43542</v>
      </c>
      <c r="U843" s="4">
        <v>43603</v>
      </c>
      <c r="V843" s="8" t="s">
        <v>68</v>
      </c>
      <c r="W843" s="8" t="s">
        <v>52</v>
      </c>
      <c r="X843" t="s">
        <v>212</v>
      </c>
      <c r="Y843" t="s">
        <v>4051</v>
      </c>
      <c r="Z843" s="8">
        <v>75477277</v>
      </c>
      <c r="AA843" t="s">
        <v>4052</v>
      </c>
      <c r="AB843" t="s">
        <v>237</v>
      </c>
      <c r="AC843" s="10" t="s">
        <v>2257</v>
      </c>
      <c r="AD843" s="8" t="s">
        <v>80</v>
      </c>
      <c r="AE843" s="2">
        <v>1500</v>
      </c>
      <c r="AF843" s="8">
        <v>7</v>
      </c>
      <c r="AG843" s="8">
        <v>3</v>
      </c>
      <c r="AH843" s="8">
        <v>4</v>
      </c>
      <c r="AI843" t="s">
        <v>91</v>
      </c>
      <c r="AJ843"/>
      <c r="AK843" s="8">
        <v>10</v>
      </c>
      <c r="AL843" s="8" t="s">
        <v>92</v>
      </c>
    </row>
    <row r="844" spans="1:38" s="10" customFormat="1" x14ac:dyDescent="0.3">
      <c r="A844" s="8">
        <v>843</v>
      </c>
      <c r="B844" s="12">
        <v>43662.495752314811</v>
      </c>
      <c r="C844" t="s">
        <v>4053</v>
      </c>
      <c r="D844" s="8" t="s">
        <v>4054</v>
      </c>
      <c r="E844" s="8" t="s">
        <v>4055</v>
      </c>
      <c r="F844" s="8">
        <v>35</v>
      </c>
      <c r="G844" t="s">
        <v>41</v>
      </c>
      <c r="H844" t="s">
        <v>119</v>
      </c>
      <c r="I844" s="8">
        <v>84221587</v>
      </c>
      <c r="J844"/>
      <c r="K844" t="s">
        <v>194</v>
      </c>
      <c r="L844" s="10" t="s">
        <v>195</v>
      </c>
      <c r="M844"/>
      <c r="N844" t="s">
        <v>90</v>
      </c>
      <c r="O844" s="8"/>
      <c r="P844" s="8">
        <v>5</v>
      </c>
      <c r="Q844" t="s">
        <v>48</v>
      </c>
      <c r="R844" t="s">
        <v>197</v>
      </c>
      <c r="S844" t="s">
        <v>191</v>
      </c>
      <c r="T844" s="4">
        <v>43537</v>
      </c>
      <c r="U844" s="4">
        <v>43643</v>
      </c>
      <c r="V844" s="8" t="s">
        <v>51</v>
      </c>
      <c r="W844" s="8" t="s">
        <v>80</v>
      </c>
      <c r="X844"/>
      <c r="Y844"/>
      <c r="Z844" s="8"/>
      <c r="AA844"/>
      <c r="AB844"/>
      <c r="AC844"/>
      <c r="AD844" s="8"/>
      <c r="AE844" s="2"/>
      <c r="AF844" s="8"/>
      <c r="AG844" s="8"/>
      <c r="AH844" s="8"/>
      <c r="AI844"/>
      <c r="AJ844" t="s">
        <v>81</v>
      </c>
      <c r="AK844" s="8">
        <v>10</v>
      </c>
      <c r="AL844" s="8" t="s">
        <v>92</v>
      </c>
    </row>
    <row r="845" spans="1:38" s="10" customFormat="1" x14ac:dyDescent="0.3">
      <c r="A845" s="8">
        <v>844</v>
      </c>
      <c r="B845" s="9">
        <v>43763.479710648149</v>
      </c>
      <c r="C845" s="10" t="s">
        <v>4056</v>
      </c>
      <c r="D845" s="11" t="s">
        <v>4057</v>
      </c>
      <c r="E845" s="11" t="s">
        <v>4058</v>
      </c>
      <c r="F845" s="11">
        <v>49</v>
      </c>
      <c r="G845" s="10" t="s">
        <v>41</v>
      </c>
      <c r="H845" s="10" t="s">
        <v>119</v>
      </c>
      <c r="I845" s="11">
        <v>86531284</v>
      </c>
      <c r="J845" s="10" t="s">
        <v>4059</v>
      </c>
      <c r="K845" s="10" t="s">
        <v>1178</v>
      </c>
      <c r="L845" s="10" t="s">
        <v>195</v>
      </c>
      <c r="M845" s="10" t="s">
        <v>4060</v>
      </c>
      <c r="N845" t="s">
        <v>186</v>
      </c>
      <c r="O845" s="11">
        <v>82234012</v>
      </c>
      <c r="P845" s="11">
        <v>5</v>
      </c>
      <c r="Q845" s="10" t="s">
        <v>48</v>
      </c>
      <c r="R845" s="10" t="s">
        <v>197</v>
      </c>
      <c r="S845" s="10" t="s">
        <v>171</v>
      </c>
      <c r="T845" s="4">
        <v>43717</v>
      </c>
      <c r="U845" s="4">
        <v>43796</v>
      </c>
      <c r="V845" s="11" t="s">
        <v>68</v>
      </c>
      <c r="W845" s="11" t="s">
        <v>80</v>
      </c>
      <c r="Z845" s="11"/>
      <c r="AD845" s="11"/>
      <c r="AE845" s="1"/>
      <c r="AF845" s="11"/>
      <c r="AG845" s="11"/>
      <c r="AH845" s="11"/>
      <c r="AJ845" s="10" t="s">
        <v>81</v>
      </c>
      <c r="AK845" s="11">
        <v>10</v>
      </c>
      <c r="AL845" s="8" t="s">
        <v>58</v>
      </c>
    </row>
    <row r="846" spans="1:38" s="10" customFormat="1" x14ac:dyDescent="0.3">
      <c r="A846" s="8">
        <v>845</v>
      </c>
      <c r="B846" s="9">
        <v>43764.532384259262</v>
      </c>
      <c r="C846" s="10" t="s">
        <v>4061</v>
      </c>
      <c r="D846" s="11" t="s">
        <v>4062</v>
      </c>
      <c r="E846" s="11" t="s">
        <v>4063</v>
      </c>
      <c r="F846" s="11">
        <v>29</v>
      </c>
      <c r="G846" s="10" t="s">
        <v>41</v>
      </c>
      <c r="H846" s="10" t="s">
        <v>119</v>
      </c>
      <c r="I846" s="11">
        <v>57895157</v>
      </c>
      <c r="J846" s="10" t="s">
        <v>4064</v>
      </c>
      <c r="K846" s="10" t="s">
        <v>876</v>
      </c>
      <c r="L846" s="10" t="s">
        <v>113</v>
      </c>
      <c r="M846" s="10" t="s">
        <v>4065</v>
      </c>
      <c r="N846" s="10" t="s">
        <v>47</v>
      </c>
      <c r="O846" s="11">
        <v>86764402</v>
      </c>
      <c r="P846" s="11">
        <v>11</v>
      </c>
      <c r="Q846" s="10" t="s">
        <v>65</v>
      </c>
      <c r="R846" s="10" t="s">
        <v>78</v>
      </c>
      <c r="S846" s="10" t="s">
        <v>107</v>
      </c>
      <c r="T846" s="4">
        <v>43687</v>
      </c>
      <c r="U846" s="4">
        <v>43792</v>
      </c>
      <c r="V846" s="11" t="s">
        <v>68</v>
      </c>
      <c r="W846" s="11" t="s">
        <v>80</v>
      </c>
      <c r="Z846" s="11"/>
      <c r="AD846" s="11"/>
      <c r="AE846" s="1"/>
      <c r="AF846" s="11"/>
      <c r="AG846" s="11"/>
      <c r="AH846" s="11"/>
      <c r="AJ846" t="s">
        <v>100</v>
      </c>
      <c r="AK846" s="11">
        <v>10</v>
      </c>
      <c r="AL846" s="8" t="s">
        <v>58</v>
      </c>
    </row>
    <row r="847" spans="1:38" s="10" customFormat="1" x14ac:dyDescent="0.3">
      <c r="A847" s="8">
        <v>846</v>
      </c>
      <c r="B847" s="9">
        <v>43748.773113425923</v>
      </c>
      <c r="C847" s="10" t="s">
        <v>4066</v>
      </c>
      <c r="D847" s="11" t="s">
        <v>4067</v>
      </c>
      <c r="E847" s="11" t="s">
        <v>4068</v>
      </c>
      <c r="F847" s="11">
        <v>19</v>
      </c>
      <c r="G847" s="10" t="s">
        <v>143</v>
      </c>
      <c r="H847" s="10" t="s">
        <v>119</v>
      </c>
      <c r="I847" s="11">
        <v>58770722</v>
      </c>
      <c r="J847" s="10" t="s">
        <v>4069</v>
      </c>
      <c r="K847" s="10" t="s">
        <v>355</v>
      </c>
      <c r="L847" s="10" t="s">
        <v>45</v>
      </c>
      <c r="M847" s="10" t="s">
        <v>4070</v>
      </c>
      <c r="N847" t="s">
        <v>130</v>
      </c>
      <c r="O847" s="11">
        <v>0</v>
      </c>
      <c r="P847" s="11">
        <v>8</v>
      </c>
      <c r="Q847" s="10" t="s">
        <v>65</v>
      </c>
      <c r="R847" s="10" t="s">
        <v>147</v>
      </c>
      <c r="S847" s="10" t="s">
        <v>148</v>
      </c>
      <c r="T847" s="4">
        <v>43622</v>
      </c>
      <c r="U847" s="4">
        <v>43731</v>
      </c>
      <c r="V847" s="11" t="s">
        <v>68</v>
      </c>
      <c r="W847" s="11" t="s">
        <v>80</v>
      </c>
      <c r="Z847" s="11"/>
      <c r="AD847" s="11"/>
      <c r="AE847" s="1"/>
      <c r="AF847" s="11"/>
      <c r="AG847" s="11"/>
      <c r="AH847" s="11"/>
      <c r="AJ847" s="10" t="s">
        <v>81</v>
      </c>
      <c r="AK847" s="11">
        <v>10</v>
      </c>
      <c r="AL847" s="8" t="s">
        <v>58</v>
      </c>
    </row>
    <row r="848" spans="1:38" s="10" customFormat="1" x14ac:dyDescent="0.3">
      <c r="A848" s="8">
        <v>847</v>
      </c>
      <c r="B848" s="9">
        <v>43768.435104166667</v>
      </c>
      <c r="C848" s="10" t="s">
        <v>4071</v>
      </c>
      <c r="D848" s="11" t="s">
        <v>4072</v>
      </c>
      <c r="E848" s="11" t="s">
        <v>3108</v>
      </c>
      <c r="F848" s="11">
        <v>22</v>
      </c>
      <c r="G848" s="10" t="s">
        <v>41</v>
      </c>
      <c r="H848" s="10" t="s">
        <v>42</v>
      </c>
      <c r="I848" s="11">
        <v>82428623</v>
      </c>
      <c r="J848" s="10" t="s">
        <v>4073</v>
      </c>
      <c r="K848" t="s">
        <v>64</v>
      </c>
      <c r="L848" t="s">
        <v>64</v>
      </c>
      <c r="M848" s="10">
        <v>0</v>
      </c>
      <c r="N848" t="s">
        <v>90</v>
      </c>
      <c r="O848" s="11"/>
      <c r="P848" s="11">
        <v>10</v>
      </c>
      <c r="Q848" s="10" t="s">
        <v>65</v>
      </c>
      <c r="R848" s="10" t="s">
        <v>311</v>
      </c>
      <c r="S848" s="10" t="s">
        <v>312</v>
      </c>
      <c r="T848" s="4">
        <v>43726</v>
      </c>
      <c r="U848" s="4">
        <v>43789</v>
      </c>
      <c r="V848" s="11" t="s">
        <v>51</v>
      </c>
      <c r="W848" s="11" t="s">
        <v>80</v>
      </c>
      <c r="Z848" s="11"/>
      <c r="AD848" s="11"/>
      <c r="AE848" s="1"/>
      <c r="AF848" s="11"/>
      <c r="AG848" s="11"/>
      <c r="AH848" s="11"/>
      <c r="AJ848" t="s">
        <v>108</v>
      </c>
      <c r="AK848" s="11">
        <v>10</v>
      </c>
      <c r="AL848" s="8" t="s">
        <v>58</v>
      </c>
    </row>
    <row r="849" spans="1:38" s="10" customFormat="1" x14ac:dyDescent="0.3">
      <c r="A849" s="8">
        <v>848</v>
      </c>
      <c r="B849" s="12">
        <v>43670.810358796298</v>
      </c>
      <c r="C849" t="s">
        <v>4074</v>
      </c>
      <c r="D849" s="8" t="s">
        <v>348</v>
      </c>
      <c r="E849" s="8" t="s">
        <v>4075</v>
      </c>
      <c r="F849" s="8">
        <v>14</v>
      </c>
      <c r="G849" t="s">
        <v>41</v>
      </c>
      <c r="H849" t="s">
        <v>42</v>
      </c>
      <c r="I849" s="8" t="s">
        <v>348</v>
      </c>
      <c r="J849" t="s">
        <v>431</v>
      </c>
      <c r="K849" s="10" t="s">
        <v>44</v>
      </c>
      <c r="L849" s="10" t="s">
        <v>45</v>
      </c>
      <c r="M849" t="s">
        <v>4076</v>
      </c>
      <c r="N849" s="10" t="s">
        <v>47</v>
      </c>
      <c r="O849" s="8">
        <v>85163611</v>
      </c>
      <c r="P849" s="8">
        <v>9</v>
      </c>
      <c r="Q849" t="s">
        <v>65</v>
      </c>
      <c r="R849" t="s">
        <v>87</v>
      </c>
      <c r="S849" t="s">
        <v>88</v>
      </c>
      <c r="T849" s="4">
        <v>43550</v>
      </c>
      <c r="U849" s="4">
        <v>43672</v>
      </c>
      <c r="V849" s="8" t="s">
        <v>68</v>
      </c>
      <c r="W849" s="8" t="s">
        <v>52</v>
      </c>
      <c r="X849" s="10" t="s">
        <v>89</v>
      </c>
      <c r="Y849"/>
      <c r="Z849" s="8"/>
      <c r="AA849"/>
      <c r="AB849" s="10" t="s">
        <v>90</v>
      </c>
      <c r="AC849" s="10" t="s">
        <v>90</v>
      </c>
      <c r="AD849" s="11" t="s">
        <v>250</v>
      </c>
      <c r="AE849" s="2"/>
      <c r="AF849" s="8"/>
      <c r="AG849" s="8"/>
      <c r="AH849" s="8"/>
      <c r="AI849" t="s">
        <v>108</v>
      </c>
      <c r="AK849" s="8">
        <v>10</v>
      </c>
      <c r="AL849" s="8" t="s">
        <v>92</v>
      </c>
    </row>
    <row r="850" spans="1:38" s="10" customFormat="1" x14ac:dyDescent="0.3">
      <c r="A850" s="8">
        <v>849</v>
      </c>
      <c r="B850" s="12">
        <v>43449</v>
      </c>
      <c r="C850" t="s">
        <v>4077</v>
      </c>
      <c r="D850" s="8" t="s">
        <v>4078</v>
      </c>
      <c r="E850" s="12">
        <v>29178</v>
      </c>
      <c r="F850" s="16">
        <v>39</v>
      </c>
      <c r="G850" t="s">
        <v>111</v>
      </c>
      <c r="H850" t="s">
        <v>42</v>
      </c>
      <c r="I850" s="17">
        <v>88561086</v>
      </c>
      <c r="J850" t="s">
        <v>4079</v>
      </c>
      <c r="K850" t="s">
        <v>64</v>
      </c>
      <c r="L850" t="s">
        <v>64</v>
      </c>
      <c r="M850"/>
      <c r="N850"/>
      <c r="O850" s="17"/>
      <c r="P850" s="8">
        <v>5</v>
      </c>
      <c r="Q850" t="s">
        <v>48</v>
      </c>
      <c r="R850" t="s">
        <v>190</v>
      </c>
      <c r="S850" t="s">
        <v>280</v>
      </c>
      <c r="T850" s="6">
        <v>43360</v>
      </c>
      <c r="U850" s="6">
        <v>43434</v>
      </c>
      <c r="V850" s="8" t="s">
        <v>68</v>
      </c>
      <c r="W850" s="8" t="s">
        <v>52</v>
      </c>
      <c r="X850" t="s">
        <v>115</v>
      </c>
      <c r="Y850" t="s">
        <v>4080</v>
      </c>
      <c r="Z850" s="8">
        <v>22892755</v>
      </c>
      <c r="AA850" t="s">
        <v>4081</v>
      </c>
      <c r="AB850" t="s">
        <v>304</v>
      </c>
      <c r="AC850" t="s">
        <v>4082</v>
      </c>
      <c r="AD850" s="8" t="s">
        <v>52</v>
      </c>
      <c r="AE850" s="20">
        <v>20000</v>
      </c>
      <c r="AF850" s="19">
        <v>3</v>
      </c>
      <c r="AG850" s="8">
        <v>5</v>
      </c>
      <c r="AH850" s="8">
        <v>8</v>
      </c>
      <c r="AI850" t="s">
        <v>91</v>
      </c>
      <c r="AJ850" t="s">
        <v>81</v>
      </c>
      <c r="AK850" s="8">
        <v>10</v>
      </c>
      <c r="AL850" s="8" t="s">
        <v>71</v>
      </c>
    </row>
    <row r="851" spans="1:38" s="10" customFormat="1" x14ac:dyDescent="0.3">
      <c r="A851" s="8">
        <v>850</v>
      </c>
      <c r="B851" s="12">
        <v>43655.635798611111</v>
      </c>
      <c r="C851" t="s">
        <v>4083</v>
      </c>
      <c r="D851" s="8" t="s">
        <v>4084</v>
      </c>
      <c r="E851" s="8" t="s">
        <v>4085</v>
      </c>
      <c r="F851" s="8">
        <v>23</v>
      </c>
      <c r="G851" t="s">
        <v>41</v>
      </c>
      <c r="H851" t="s">
        <v>42</v>
      </c>
      <c r="I851" s="8">
        <v>88168475</v>
      </c>
      <c r="J851"/>
      <c r="K851"/>
      <c r="L851" s="10" t="s">
        <v>64</v>
      </c>
      <c r="M851" t="s">
        <v>4086</v>
      </c>
      <c r="N851" s="10" t="s">
        <v>47</v>
      </c>
      <c r="O851" s="8">
        <v>76630150</v>
      </c>
      <c r="P851" s="8">
        <v>11</v>
      </c>
      <c r="Q851" t="s">
        <v>65</v>
      </c>
      <c r="R851" t="s">
        <v>155</v>
      </c>
      <c r="S851" s="10" t="s">
        <v>156</v>
      </c>
      <c r="T851" s="4">
        <v>43619</v>
      </c>
      <c r="U851" s="4">
        <v>43686</v>
      </c>
      <c r="V851" s="8" t="s">
        <v>134</v>
      </c>
      <c r="W851" s="8" t="s">
        <v>80</v>
      </c>
      <c r="X851"/>
      <c r="Y851"/>
      <c r="Z851" s="8"/>
      <c r="AA851"/>
      <c r="AB851"/>
      <c r="AC851"/>
      <c r="AD851" s="8"/>
      <c r="AE851" s="2"/>
      <c r="AF851" s="8"/>
      <c r="AG851" s="8"/>
      <c r="AH851" s="8"/>
      <c r="AI851"/>
      <c r="AJ851" t="s">
        <v>157</v>
      </c>
      <c r="AK851" s="8">
        <v>8</v>
      </c>
      <c r="AL851" s="8" t="s">
        <v>92</v>
      </c>
    </row>
    <row r="852" spans="1:38" s="10" customFormat="1" x14ac:dyDescent="0.3">
      <c r="A852" s="8">
        <v>851</v>
      </c>
      <c r="B852" s="12">
        <v>43449</v>
      </c>
      <c r="C852" t="s">
        <v>4087</v>
      </c>
      <c r="D852" s="8"/>
      <c r="E852" s="12">
        <v>37702</v>
      </c>
      <c r="F852" s="16">
        <v>15</v>
      </c>
      <c r="G852" t="s">
        <v>61</v>
      </c>
      <c r="H852" t="s">
        <v>119</v>
      </c>
      <c r="I852" s="17"/>
      <c r="J852" t="s">
        <v>4088</v>
      </c>
      <c r="K852" t="s">
        <v>64</v>
      </c>
      <c r="L852" t="s">
        <v>64</v>
      </c>
      <c r="M852"/>
      <c r="N852"/>
      <c r="O852" s="17"/>
      <c r="P852" s="8">
        <v>10</v>
      </c>
      <c r="Q852" s="18" t="s">
        <v>65</v>
      </c>
      <c r="R852" t="s">
        <v>132</v>
      </c>
      <c r="S852" s="18" t="s">
        <v>171</v>
      </c>
      <c r="T852" s="6">
        <v>43409</v>
      </c>
      <c r="U852" s="6">
        <v>43451</v>
      </c>
      <c r="V852" s="8" t="s">
        <v>68</v>
      </c>
      <c r="W852" s="8" t="s">
        <v>80</v>
      </c>
      <c r="X852"/>
      <c r="Y852"/>
      <c r="Z852" s="8"/>
      <c r="AA852"/>
      <c r="AB852"/>
      <c r="AC852"/>
      <c r="AD852" s="8"/>
      <c r="AE852" s="20"/>
      <c r="AF852" s="19"/>
      <c r="AG852" s="8"/>
      <c r="AH852" s="8"/>
      <c r="AI852"/>
      <c r="AJ852" t="s">
        <v>81</v>
      </c>
      <c r="AK852" s="8">
        <v>5</v>
      </c>
      <c r="AL852" s="8" t="s">
        <v>71</v>
      </c>
    </row>
    <row r="853" spans="1:38" s="10" customFormat="1" x14ac:dyDescent="0.3">
      <c r="A853" s="8">
        <v>852</v>
      </c>
      <c r="B853" s="9">
        <v>43748.531875000001</v>
      </c>
      <c r="C853" s="10" t="s">
        <v>4089</v>
      </c>
      <c r="D853" s="11" t="s">
        <v>4090</v>
      </c>
      <c r="E853" s="11" t="s">
        <v>4091</v>
      </c>
      <c r="F853" s="11">
        <v>20</v>
      </c>
      <c r="G853" s="10" t="s">
        <v>41</v>
      </c>
      <c r="H853" s="10" t="s">
        <v>119</v>
      </c>
      <c r="I853" s="11">
        <v>58870074</v>
      </c>
      <c r="J853" s="10" t="s">
        <v>4092</v>
      </c>
      <c r="K853" s="10" t="s">
        <v>361</v>
      </c>
      <c r="L853" s="10" t="s">
        <v>45</v>
      </c>
      <c r="M853" s="10" t="s">
        <v>4093</v>
      </c>
      <c r="N853" s="10" t="s">
        <v>47</v>
      </c>
      <c r="O853" s="11">
        <v>0</v>
      </c>
      <c r="P853" s="11">
        <v>11</v>
      </c>
      <c r="Q853" s="10" t="s">
        <v>65</v>
      </c>
      <c r="R853" s="10" t="s">
        <v>147</v>
      </c>
      <c r="S853" s="10" t="s">
        <v>148</v>
      </c>
      <c r="T853" s="4">
        <v>43619</v>
      </c>
      <c r="U853" s="4">
        <v>43731</v>
      </c>
      <c r="V853" s="11" t="s">
        <v>68</v>
      </c>
      <c r="W853" s="11" t="s">
        <v>80</v>
      </c>
      <c r="Z853" s="11"/>
      <c r="AD853" s="11"/>
      <c r="AE853" s="1"/>
      <c r="AF853" s="11"/>
      <c r="AG853" s="11"/>
      <c r="AH853" s="11"/>
      <c r="AJ853" s="10" t="s">
        <v>81</v>
      </c>
      <c r="AK853" s="11">
        <v>10</v>
      </c>
      <c r="AL853" s="8" t="s">
        <v>58</v>
      </c>
    </row>
    <row r="854" spans="1:38" s="10" customFormat="1" x14ac:dyDescent="0.3">
      <c r="A854" s="8">
        <v>853</v>
      </c>
      <c r="B854" s="12">
        <v>43449</v>
      </c>
      <c r="C854" t="s">
        <v>4094</v>
      </c>
      <c r="D854" s="8" t="s">
        <v>4095</v>
      </c>
      <c r="E854" s="12">
        <v>33940</v>
      </c>
      <c r="F854" s="16">
        <v>25</v>
      </c>
      <c r="G854" t="s">
        <v>61</v>
      </c>
      <c r="H854" t="s">
        <v>119</v>
      </c>
      <c r="I854" s="17">
        <v>82985506</v>
      </c>
      <c r="J854" t="s">
        <v>4096</v>
      </c>
      <c r="K854" t="s">
        <v>64</v>
      </c>
      <c r="L854" t="s">
        <v>64</v>
      </c>
      <c r="M854"/>
      <c r="N854"/>
      <c r="O854" s="17">
        <v>82600445</v>
      </c>
      <c r="P854" s="8">
        <v>12</v>
      </c>
      <c r="Q854" t="s">
        <v>279</v>
      </c>
      <c r="R854" t="s">
        <v>190</v>
      </c>
      <c r="S854" t="s">
        <v>405</v>
      </c>
      <c r="T854" s="6">
        <v>43367</v>
      </c>
      <c r="U854" s="6">
        <v>43413</v>
      </c>
      <c r="V854" s="8" t="s">
        <v>134</v>
      </c>
      <c r="W854" s="8" t="s">
        <v>80</v>
      </c>
      <c r="X854"/>
      <c r="Y854"/>
      <c r="Z854" s="8"/>
      <c r="AA854"/>
      <c r="AB854"/>
      <c r="AC854"/>
      <c r="AD854" s="8"/>
      <c r="AE854" s="20"/>
      <c r="AF854" s="19"/>
      <c r="AG854" s="8"/>
      <c r="AH854" s="8"/>
      <c r="AI854"/>
      <c r="AJ854" t="s">
        <v>108</v>
      </c>
      <c r="AK854" s="8">
        <v>10</v>
      </c>
      <c r="AL854" s="8" t="s">
        <v>71</v>
      </c>
    </row>
    <row r="855" spans="1:38" s="10" customFormat="1" x14ac:dyDescent="0.3">
      <c r="A855" s="8">
        <v>854</v>
      </c>
      <c r="B855" s="9">
        <v>43783.667372685188</v>
      </c>
      <c r="C855" s="10" t="s">
        <v>4097</v>
      </c>
      <c r="D855" s="11" t="s">
        <v>4098</v>
      </c>
      <c r="E855" s="11" t="s">
        <v>4099</v>
      </c>
      <c r="F855" s="11">
        <v>33</v>
      </c>
      <c r="G855" s="10" t="s">
        <v>143</v>
      </c>
      <c r="H855" s="10" t="s">
        <v>42</v>
      </c>
      <c r="I855" s="11">
        <v>76061364</v>
      </c>
      <c r="J855" s="10" t="s">
        <v>4100</v>
      </c>
      <c r="K855" s="10" t="s">
        <v>552</v>
      </c>
      <c r="L855" s="10" t="s">
        <v>552</v>
      </c>
      <c r="M855" s="10" t="s">
        <v>4101</v>
      </c>
      <c r="N855" s="10" t="s">
        <v>47</v>
      </c>
      <c r="O855" s="11">
        <v>78786219</v>
      </c>
      <c r="P855" s="11">
        <v>5</v>
      </c>
      <c r="Q855" s="10" t="s">
        <v>170</v>
      </c>
      <c r="R855" s="10" t="s">
        <v>49</v>
      </c>
      <c r="S855" s="10" t="s">
        <v>203</v>
      </c>
      <c r="T855" s="4">
        <v>43748</v>
      </c>
      <c r="U855" s="4">
        <v>43791</v>
      </c>
      <c r="V855" s="11" t="s">
        <v>51</v>
      </c>
      <c r="W855" s="11" t="s">
        <v>52</v>
      </c>
      <c r="X855" s="10" t="s">
        <v>89</v>
      </c>
      <c r="Z855" s="11"/>
      <c r="AB855" s="10" t="s">
        <v>55</v>
      </c>
      <c r="AC855" s="10" t="s">
        <v>706</v>
      </c>
      <c r="AD855" s="11" t="s">
        <v>52</v>
      </c>
      <c r="AE855" s="1">
        <v>5000</v>
      </c>
      <c r="AF855" s="11">
        <v>10</v>
      </c>
      <c r="AG855" s="11">
        <v>7</v>
      </c>
      <c r="AH855" s="11">
        <v>6</v>
      </c>
      <c r="AI855" s="10" t="s">
        <v>57</v>
      </c>
      <c r="AK855" s="11">
        <v>10</v>
      </c>
      <c r="AL855" s="8" t="s">
        <v>58</v>
      </c>
    </row>
    <row r="856" spans="1:38" s="10" customFormat="1" x14ac:dyDescent="0.3">
      <c r="A856" s="8">
        <v>855</v>
      </c>
      <c r="B856" s="9">
        <v>43795.622002314813</v>
      </c>
      <c r="C856" s="10" t="s">
        <v>4102</v>
      </c>
      <c r="D856" s="11" t="s">
        <v>4103</v>
      </c>
      <c r="E856" s="11" t="s">
        <v>4104</v>
      </c>
      <c r="F856" s="11">
        <v>35</v>
      </c>
      <c r="G856" s="10" t="s">
        <v>41</v>
      </c>
      <c r="H856" s="10" t="s">
        <v>42</v>
      </c>
      <c r="I856" s="11">
        <v>8955482</v>
      </c>
      <c r="J856" s="10" t="s">
        <v>4105</v>
      </c>
      <c r="K856" s="10" t="s">
        <v>233</v>
      </c>
      <c r="L856" s="10" t="s">
        <v>162</v>
      </c>
      <c r="M856" s="10" t="s">
        <v>4106</v>
      </c>
      <c r="N856" s="10" t="s">
        <v>425</v>
      </c>
      <c r="O856" s="11">
        <v>75358502</v>
      </c>
      <c r="P856" s="11">
        <v>6</v>
      </c>
      <c r="Q856" s="10" t="s">
        <v>170</v>
      </c>
      <c r="R856" s="10" t="s">
        <v>49</v>
      </c>
      <c r="S856" s="10" t="s">
        <v>203</v>
      </c>
      <c r="T856" s="4">
        <v>43705</v>
      </c>
      <c r="U856" s="4">
        <v>43748</v>
      </c>
      <c r="V856" s="11" t="s">
        <v>134</v>
      </c>
      <c r="W856" s="11" t="s">
        <v>80</v>
      </c>
      <c r="Z856" s="11"/>
      <c r="AD856" s="11"/>
      <c r="AE856" s="1"/>
      <c r="AF856" s="11"/>
      <c r="AG856" s="11"/>
      <c r="AH856" s="11"/>
      <c r="AJ856" s="10" t="s">
        <v>81</v>
      </c>
      <c r="AK856" s="11">
        <v>8</v>
      </c>
      <c r="AL856" s="8" t="s">
        <v>58</v>
      </c>
    </row>
    <row r="857" spans="1:38" s="10" customFormat="1" x14ac:dyDescent="0.3">
      <c r="A857" s="8">
        <v>856</v>
      </c>
      <c r="B857" s="12">
        <v>43628.428715277776</v>
      </c>
      <c r="C857" t="s">
        <v>4107</v>
      </c>
      <c r="D857" s="8" t="s">
        <v>4108</v>
      </c>
      <c r="E857" s="8" t="s">
        <v>4109</v>
      </c>
      <c r="F857" s="8">
        <v>30</v>
      </c>
      <c r="G857" t="s">
        <v>41</v>
      </c>
      <c r="H857" t="s">
        <v>42</v>
      </c>
      <c r="I857" s="8">
        <v>83813387</v>
      </c>
      <c r="J857"/>
      <c r="K857"/>
      <c r="L857" s="10" t="s">
        <v>64</v>
      </c>
      <c r="M857" t="s">
        <v>4110</v>
      </c>
      <c r="N857" s="10" t="s">
        <v>47</v>
      </c>
      <c r="O857" s="8">
        <v>22508212</v>
      </c>
      <c r="P857" s="8">
        <v>5</v>
      </c>
      <c r="Q857" t="s">
        <v>48</v>
      </c>
      <c r="R857" t="s">
        <v>190</v>
      </c>
      <c r="S857" t="s">
        <v>191</v>
      </c>
      <c r="T857" s="4">
        <v>43528</v>
      </c>
      <c r="U857" s="4">
        <v>43644</v>
      </c>
      <c r="V857" s="8" t="s">
        <v>68</v>
      </c>
      <c r="W857" s="8" t="s">
        <v>80</v>
      </c>
      <c r="X857"/>
      <c r="Y857"/>
      <c r="Z857" s="8"/>
      <c r="AA857"/>
      <c r="AB857"/>
      <c r="AC857"/>
      <c r="AD857" s="8"/>
      <c r="AE857" s="2"/>
      <c r="AF857" s="8"/>
      <c r="AG857" s="8"/>
      <c r="AH857" s="8"/>
      <c r="AI857"/>
      <c r="AJ857" t="s">
        <v>157</v>
      </c>
      <c r="AK857" s="8">
        <v>10</v>
      </c>
      <c r="AL857" s="8" t="s">
        <v>92</v>
      </c>
    </row>
    <row r="858" spans="1:38" s="10" customFormat="1" x14ac:dyDescent="0.3">
      <c r="A858" s="8">
        <v>857</v>
      </c>
      <c r="B858" s="9">
        <v>43759.542233796295</v>
      </c>
      <c r="C858" s="10" t="s">
        <v>4111</v>
      </c>
      <c r="D858" s="11" t="s">
        <v>4112</v>
      </c>
      <c r="E858" s="11" t="s">
        <v>4113</v>
      </c>
      <c r="F858" s="11">
        <v>41</v>
      </c>
      <c r="G858" s="10" t="s">
        <v>127</v>
      </c>
      <c r="H858" s="10" t="s">
        <v>42</v>
      </c>
      <c r="I858" s="11">
        <v>88645038</v>
      </c>
      <c r="J858" s="10" t="s">
        <v>4114</v>
      </c>
      <c r="K858" t="s">
        <v>64</v>
      </c>
      <c r="L858" t="s">
        <v>64</v>
      </c>
      <c r="M858" s="10" t="s">
        <v>4115</v>
      </c>
      <c r="N858" t="s">
        <v>130</v>
      </c>
      <c r="O858" s="11">
        <v>84756578</v>
      </c>
      <c r="P858" s="11">
        <v>12</v>
      </c>
      <c r="Q858" s="10" t="s">
        <v>106</v>
      </c>
      <c r="R858" s="10" t="s">
        <v>311</v>
      </c>
      <c r="S858" s="10" t="s">
        <v>312</v>
      </c>
      <c r="T858" s="4">
        <v>43726</v>
      </c>
      <c r="U858" s="4">
        <v>43789</v>
      </c>
      <c r="V858" s="11" t="s">
        <v>68</v>
      </c>
      <c r="W858" s="11" t="s">
        <v>52</v>
      </c>
      <c r="X858" t="s">
        <v>426</v>
      </c>
      <c r="Y858" s="10" t="s">
        <v>4116</v>
      </c>
      <c r="Z858" s="11">
        <v>85652490</v>
      </c>
      <c r="AA858" s="10" t="s">
        <v>4117</v>
      </c>
      <c r="AB858" s="10" t="s">
        <v>70</v>
      </c>
      <c r="AC858" s="10" t="s">
        <v>1078</v>
      </c>
      <c r="AD858" s="11" t="s">
        <v>52</v>
      </c>
      <c r="AE858" s="1">
        <v>4000</v>
      </c>
      <c r="AF858" s="11">
        <v>1</v>
      </c>
      <c r="AG858" s="11">
        <v>6</v>
      </c>
      <c r="AH858" s="11">
        <v>8</v>
      </c>
      <c r="AI858" s="10" t="s">
        <v>91</v>
      </c>
      <c r="AK858" s="11">
        <v>10</v>
      </c>
      <c r="AL858" s="8" t="s">
        <v>58</v>
      </c>
    </row>
    <row r="859" spans="1:38" s="10" customFormat="1" x14ac:dyDescent="0.3">
      <c r="A859" s="8">
        <v>858</v>
      </c>
      <c r="B859" s="12">
        <v>43449</v>
      </c>
      <c r="C859" t="s">
        <v>4118</v>
      </c>
      <c r="D859" s="8" t="s">
        <v>4119</v>
      </c>
      <c r="E859" s="12">
        <v>36874</v>
      </c>
      <c r="F859" s="16">
        <v>17</v>
      </c>
      <c r="G859" t="s">
        <v>61</v>
      </c>
      <c r="H859" t="s">
        <v>42</v>
      </c>
      <c r="I859" s="17">
        <v>81187575</v>
      </c>
      <c r="J859" t="s">
        <v>4120</v>
      </c>
      <c r="K859" t="s">
        <v>4121</v>
      </c>
      <c r="L859" t="s">
        <v>113</v>
      </c>
      <c r="M859"/>
      <c r="N859"/>
      <c r="O859" s="17">
        <v>85812428</v>
      </c>
      <c r="P859" s="8">
        <v>2</v>
      </c>
      <c r="Q859" t="s">
        <v>48</v>
      </c>
      <c r="R859" t="s">
        <v>78</v>
      </c>
      <c r="S859" t="s">
        <v>877</v>
      </c>
      <c r="T859" s="6">
        <v>43344</v>
      </c>
      <c r="U859" s="6">
        <v>43450</v>
      </c>
      <c r="V859" s="8" t="s">
        <v>51</v>
      </c>
      <c r="W859" s="8" t="s">
        <v>80</v>
      </c>
      <c r="X859"/>
      <c r="Y859"/>
      <c r="Z859" s="8"/>
      <c r="AA859"/>
      <c r="AB859"/>
      <c r="AC859"/>
      <c r="AD859" s="8"/>
      <c r="AE859" s="20"/>
      <c r="AF859" s="19"/>
      <c r="AG859" s="8"/>
      <c r="AH859" s="8"/>
      <c r="AI859"/>
      <c r="AJ859" t="s">
        <v>157</v>
      </c>
      <c r="AK859" s="8">
        <v>10</v>
      </c>
      <c r="AL859" s="8" t="s">
        <v>71</v>
      </c>
    </row>
    <row r="860" spans="1:38" s="10" customFormat="1" x14ac:dyDescent="0.3">
      <c r="A860" s="8">
        <v>859</v>
      </c>
      <c r="B860" s="12">
        <v>43449</v>
      </c>
      <c r="C860" t="s">
        <v>4122</v>
      </c>
      <c r="D860" s="8" t="s">
        <v>4123</v>
      </c>
      <c r="E860" s="12">
        <v>35733</v>
      </c>
      <c r="F860" s="16">
        <v>21</v>
      </c>
      <c r="G860" t="s">
        <v>61</v>
      </c>
      <c r="H860" t="s">
        <v>42</v>
      </c>
      <c r="I860" s="17">
        <v>82527164</v>
      </c>
      <c r="J860" t="s">
        <v>4124</v>
      </c>
      <c r="K860" t="s">
        <v>63</v>
      </c>
      <c r="L860" t="s">
        <v>64</v>
      </c>
      <c r="M860"/>
      <c r="N860"/>
      <c r="O860" s="17">
        <v>82996055</v>
      </c>
      <c r="P860" s="8">
        <v>4</v>
      </c>
      <c r="Q860" t="s">
        <v>48</v>
      </c>
      <c r="R860" t="s">
        <v>66</v>
      </c>
      <c r="S860" t="s">
        <v>152</v>
      </c>
      <c r="T860" s="6">
        <v>43360</v>
      </c>
      <c r="U860" s="6">
        <v>43434</v>
      </c>
      <c r="V860" s="8" t="s">
        <v>68</v>
      </c>
      <c r="W860" s="8" t="s">
        <v>80</v>
      </c>
      <c r="X860"/>
      <c r="Y860"/>
      <c r="Z860" s="8"/>
      <c r="AA860"/>
      <c r="AB860"/>
      <c r="AC860"/>
      <c r="AD860" s="8"/>
      <c r="AE860" s="20"/>
      <c r="AF860" s="19"/>
      <c r="AG860" s="8"/>
      <c r="AH860" s="8"/>
      <c r="AI860"/>
      <c r="AJ860" t="s">
        <v>108</v>
      </c>
      <c r="AK860" s="8">
        <v>10</v>
      </c>
      <c r="AL860" s="8" t="s">
        <v>71</v>
      </c>
    </row>
    <row r="861" spans="1:38" s="10" customFormat="1" x14ac:dyDescent="0.3">
      <c r="A861" s="8">
        <v>860</v>
      </c>
      <c r="B861" s="12">
        <v>43695.723819444444</v>
      </c>
      <c r="C861" s="10" t="s">
        <v>4125</v>
      </c>
      <c r="D861" s="8" t="s">
        <v>4126</v>
      </c>
      <c r="E861" s="8" t="s">
        <v>4127</v>
      </c>
      <c r="F861" s="8">
        <v>46</v>
      </c>
      <c r="G861" t="s">
        <v>127</v>
      </c>
      <c r="H861" t="s">
        <v>42</v>
      </c>
      <c r="I861" s="8">
        <v>58575208</v>
      </c>
      <c r="J861" t="s">
        <v>4128</v>
      </c>
      <c r="K861" t="s">
        <v>272</v>
      </c>
      <c r="L861" t="s">
        <v>64</v>
      </c>
      <c r="M861" t="s">
        <v>4129</v>
      </c>
      <c r="N861" t="s">
        <v>186</v>
      </c>
      <c r="O861" s="8">
        <v>86387825</v>
      </c>
      <c r="P861" s="8">
        <v>11</v>
      </c>
      <c r="Q861" t="s">
        <v>65</v>
      </c>
      <c r="R861" t="s">
        <v>49</v>
      </c>
      <c r="S861" s="10" t="s">
        <v>203</v>
      </c>
      <c r="T861" s="4">
        <v>43628</v>
      </c>
      <c r="U861" s="4">
        <v>43670</v>
      </c>
      <c r="V861" s="8" t="s">
        <v>51</v>
      </c>
      <c r="W861" s="8" t="s">
        <v>52</v>
      </c>
      <c r="X861" s="10" t="s">
        <v>89</v>
      </c>
      <c r="Y861"/>
      <c r="Z861" s="8"/>
      <c r="AA861"/>
      <c r="AB861" t="s">
        <v>55</v>
      </c>
      <c r="AC861" s="10" t="s">
        <v>3390</v>
      </c>
      <c r="AD861" s="8" t="s">
        <v>52</v>
      </c>
      <c r="AE861" s="2">
        <v>4000</v>
      </c>
      <c r="AF861" s="8">
        <v>20</v>
      </c>
      <c r="AG861" s="8">
        <v>7</v>
      </c>
      <c r="AH861" s="8">
        <v>6</v>
      </c>
      <c r="AI861" t="s">
        <v>91</v>
      </c>
      <c r="AJ861"/>
      <c r="AK861" s="8">
        <v>10</v>
      </c>
      <c r="AL861" s="8" t="s">
        <v>92</v>
      </c>
    </row>
    <row r="862" spans="1:38" s="10" customFormat="1" x14ac:dyDescent="0.3">
      <c r="A862" s="8">
        <v>861</v>
      </c>
      <c r="B862" s="12">
        <v>43449</v>
      </c>
      <c r="C862" t="s">
        <v>4130</v>
      </c>
      <c r="D862" s="8" t="s">
        <v>4131</v>
      </c>
      <c r="E862" s="12">
        <v>37194</v>
      </c>
      <c r="F862" s="16">
        <v>17</v>
      </c>
      <c r="G862" t="s">
        <v>61</v>
      </c>
      <c r="H862" t="s">
        <v>42</v>
      </c>
      <c r="I862" s="17">
        <v>86340855</v>
      </c>
      <c r="J862" t="s">
        <v>4132</v>
      </c>
      <c r="K862" t="s">
        <v>876</v>
      </c>
      <c r="L862" t="s">
        <v>4133</v>
      </c>
      <c r="M862"/>
      <c r="N862"/>
      <c r="O862" s="17">
        <v>57259431</v>
      </c>
      <c r="P862" s="8">
        <v>11</v>
      </c>
      <c r="Q862" s="18" t="s">
        <v>65</v>
      </c>
      <c r="R862" t="s">
        <v>78</v>
      </c>
      <c r="S862" t="s">
        <v>877</v>
      </c>
      <c r="T862" s="6">
        <v>43344</v>
      </c>
      <c r="U862" s="6">
        <v>43450</v>
      </c>
      <c r="V862" s="8" t="s">
        <v>68</v>
      </c>
      <c r="W862" s="8" t="s">
        <v>80</v>
      </c>
      <c r="X862"/>
      <c r="Y862"/>
      <c r="Z862" s="8"/>
      <c r="AA862"/>
      <c r="AB862"/>
      <c r="AC862"/>
      <c r="AD862" s="8"/>
      <c r="AE862" s="20"/>
      <c r="AF862" s="19"/>
      <c r="AG862" s="8"/>
      <c r="AH862" s="8"/>
      <c r="AI862"/>
      <c r="AJ862"/>
      <c r="AK862" s="8">
        <v>10</v>
      </c>
      <c r="AL862" s="8" t="s">
        <v>71</v>
      </c>
    </row>
    <row r="863" spans="1:38" s="10" customFormat="1" x14ac:dyDescent="0.3">
      <c r="A863" s="8">
        <v>862</v>
      </c>
      <c r="B863" s="9">
        <v>43795.483958333331</v>
      </c>
      <c r="C863" s="10" t="s">
        <v>4134</v>
      </c>
      <c r="D863" s="11" t="s">
        <v>4135</v>
      </c>
      <c r="E863" s="11" t="s">
        <v>4136</v>
      </c>
      <c r="F863" s="11">
        <v>32</v>
      </c>
      <c r="G863" s="10" t="s">
        <v>143</v>
      </c>
      <c r="H863" s="10" t="s">
        <v>42</v>
      </c>
      <c r="I863" s="11">
        <v>868315541</v>
      </c>
      <c r="J863" s="10" t="s">
        <v>4137</v>
      </c>
      <c r="K863" s="10" t="s">
        <v>233</v>
      </c>
      <c r="L863" s="10" t="s">
        <v>162</v>
      </c>
      <c r="M863" s="10" t="s">
        <v>4138</v>
      </c>
      <c r="N863" s="10" t="s">
        <v>425</v>
      </c>
      <c r="O863" s="11">
        <v>75358502</v>
      </c>
      <c r="P863" s="11">
        <v>6</v>
      </c>
      <c r="Q863" s="10" t="s">
        <v>170</v>
      </c>
      <c r="R863" s="10" t="s">
        <v>49</v>
      </c>
      <c r="S863" s="10" t="s">
        <v>203</v>
      </c>
      <c r="T863" s="4">
        <v>43705</v>
      </c>
      <c r="U863" s="4">
        <v>43748</v>
      </c>
      <c r="V863" s="11" t="s">
        <v>134</v>
      </c>
      <c r="W863" s="11" t="s">
        <v>52</v>
      </c>
      <c r="X863" s="10" t="s">
        <v>89</v>
      </c>
      <c r="Y863" s="10" t="s">
        <v>706</v>
      </c>
      <c r="Z863" s="11">
        <v>86831541</v>
      </c>
      <c r="AA863" s="10" t="s">
        <v>771</v>
      </c>
      <c r="AB863" s="10" t="s">
        <v>55</v>
      </c>
      <c r="AC863" s="10" t="s">
        <v>708</v>
      </c>
      <c r="AD863" s="11" t="s">
        <v>52</v>
      </c>
      <c r="AE863" s="1">
        <v>1250</v>
      </c>
      <c r="AF863" s="11">
        <v>15</v>
      </c>
      <c r="AG863" s="11">
        <v>5</v>
      </c>
      <c r="AH863" s="11">
        <v>6</v>
      </c>
      <c r="AI863" s="10" t="s">
        <v>4139</v>
      </c>
      <c r="AK863" s="11">
        <v>9</v>
      </c>
      <c r="AL863" s="8" t="s">
        <v>58</v>
      </c>
    </row>
    <row r="864" spans="1:38" s="10" customFormat="1" x14ac:dyDescent="0.3">
      <c r="A864" s="8">
        <v>863</v>
      </c>
      <c r="B864" s="12">
        <v>43449</v>
      </c>
      <c r="C864" t="s">
        <v>4140</v>
      </c>
      <c r="D864" s="8" t="s">
        <v>4141</v>
      </c>
      <c r="E864" s="12">
        <v>37093</v>
      </c>
      <c r="F864" s="16">
        <v>17</v>
      </c>
      <c r="G864" t="s">
        <v>61</v>
      </c>
      <c r="H864" t="s">
        <v>42</v>
      </c>
      <c r="I864" s="17">
        <v>88159213</v>
      </c>
      <c r="J864" t="s">
        <v>4142</v>
      </c>
      <c r="K864" t="s">
        <v>64</v>
      </c>
      <c r="L864" t="s">
        <v>64</v>
      </c>
      <c r="M864"/>
      <c r="N864"/>
      <c r="O864" s="17">
        <v>87977755</v>
      </c>
      <c r="P864" s="8">
        <v>11</v>
      </c>
      <c r="Q864" s="18" t="s">
        <v>65</v>
      </c>
      <c r="R864" t="s">
        <v>132</v>
      </c>
      <c r="S864" t="s">
        <v>591</v>
      </c>
      <c r="T864" s="6">
        <v>43409</v>
      </c>
      <c r="U864" s="6">
        <v>43451</v>
      </c>
      <c r="V864" s="8" t="s">
        <v>51</v>
      </c>
      <c r="W864" s="8" t="s">
        <v>80</v>
      </c>
      <c r="X864"/>
      <c r="Y864"/>
      <c r="Z864" s="8"/>
      <c r="AA864"/>
      <c r="AB864"/>
      <c r="AC864"/>
      <c r="AD864" s="8"/>
      <c r="AE864" s="20"/>
      <c r="AF864" s="19"/>
      <c r="AG864" s="8"/>
      <c r="AH864" s="8"/>
      <c r="AI864"/>
      <c r="AJ864" t="s">
        <v>108</v>
      </c>
      <c r="AK864" s="8">
        <v>5</v>
      </c>
      <c r="AL864" s="8" t="s">
        <v>71</v>
      </c>
    </row>
    <row r="865" spans="1:38" s="10" customFormat="1" x14ac:dyDescent="0.3">
      <c r="A865" s="8">
        <v>864</v>
      </c>
      <c r="B865" s="9">
        <v>43748.556898148148</v>
      </c>
      <c r="C865" s="10" t="s">
        <v>4143</v>
      </c>
      <c r="D865" s="11" t="s">
        <v>4144</v>
      </c>
      <c r="E865" s="11" t="s">
        <v>4145</v>
      </c>
      <c r="F865" s="11">
        <v>19</v>
      </c>
      <c r="G865" s="10" t="s">
        <v>41</v>
      </c>
      <c r="H865" s="10" t="s">
        <v>119</v>
      </c>
      <c r="I865" s="11">
        <v>84095889</v>
      </c>
      <c r="J865" s="10" t="s">
        <v>4146</v>
      </c>
      <c r="K865" s="10" t="s">
        <v>355</v>
      </c>
      <c r="L865" s="10" t="s">
        <v>45</v>
      </c>
      <c r="M865" s="10" t="s">
        <v>4147</v>
      </c>
      <c r="N865" s="10" t="s">
        <v>47</v>
      </c>
      <c r="O865" s="11">
        <v>84095889</v>
      </c>
      <c r="P865" s="11">
        <v>11</v>
      </c>
      <c r="Q865" s="10" t="s">
        <v>65</v>
      </c>
      <c r="R865" s="10" t="s">
        <v>147</v>
      </c>
      <c r="S865" s="10" t="s">
        <v>148</v>
      </c>
      <c r="T865" s="4">
        <v>43622</v>
      </c>
      <c r="U865" s="4">
        <v>43731</v>
      </c>
      <c r="V865" s="11" t="s">
        <v>68</v>
      </c>
      <c r="W865" s="11" t="s">
        <v>80</v>
      </c>
      <c r="Z865" s="11"/>
      <c r="AD865" s="11"/>
      <c r="AE865" s="1"/>
      <c r="AF865" s="11"/>
      <c r="AG865" s="11"/>
      <c r="AH865" s="11"/>
      <c r="AJ865" s="10" t="s">
        <v>81</v>
      </c>
      <c r="AK865" s="11">
        <v>10</v>
      </c>
      <c r="AL865" s="8" t="s">
        <v>58</v>
      </c>
    </row>
    <row r="866" spans="1:38" s="10" customFormat="1" x14ac:dyDescent="0.3">
      <c r="A866" s="8">
        <v>865</v>
      </c>
      <c r="B866" s="12">
        <v>43449</v>
      </c>
      <c r="C866" t="s">
        <v>4148</v>
      </c>
      <c r="D866" s="8"/>
      <c r="E866" s="12">
        <v>36887</v>
      </c>
      <c r="F866" s="8">
        <v>17</v>
      </c>
      <c r="G866" t="s">
        <v>61</v>
      </c>
      <c r="H866" t="s">
        <v>42</v>
      </c>
      <c r="I866" s="8">
        <v>84165544</v>
      </c>
      <c r="J866" t="s">
        <v>4149</v>
      </c>
      <c r="K866" t="s">
        <v>113</v>
      </c>
      <c r="L866" t="s">
        <v>113</v>
      </c>
      <c r="M866"/>
      <c r="N866"/>
      <c r="O866" s="8">
        <v>84367215</v>
      </c>
      <c r="P866" s="8">
        <v>9</v>
      </c>
      <c r="Q866" s="18" t="s">
        <v>65</v>
      </c>
      <c r="R866" t="s">
        <v>78</v>
      </c>
      <c r="S866" t="s">
        <v>114</v>
      </c>
      <c r="T866" s="6">
        <v>43344</v>
      </c>
      <c r="U866" s="6">
        <v>43450</v>
      </c>
      <c r="V866" s="8" t="s">
        <v>68</v>
      </c>
      <c r="W866" s="8" t="s">
        <v>52</v>
      </c>
      <c r="X866" t="s">
        <v>115</v>
      </c>
      <c r="Y866"/>
      <c r="Z866" s="8"/>
      <c r="AA866"/>
      <c r="AB866" t="s">
        <v>70</v>
      </c>
      <c r="AC866"/>
      <c r="AD866" s="8" t="s">
        <v>52</v>
      </c>
      <c r="AE866" s="20"/>
      <c r="AF866" s="19"/>
      <c r="AG866" s="8"/>
      <c r="AH866" s="8"/>
      <c r="AI866"/>
      <c r="AJ866" t="s">
        <v>108</v>
      </c>
      <c r="AK866" s="8">
        <v>5</v>
      </c>
      <c r="AL866" s="8" t="s">
        <v>71</v>
      </c>
    </row>
    <row r="867" spans="1:38" s="10" customFormat="1" x14ac:dyDescent="0.3">
      <c r="A867" s="8">
        <v>866</v>
      </c>
      <c r="B867" s="12">
        <v>43449</v>
      </c>
      <c r="C867" t="s">
        <v>4150</v>
      </c>
      <c r="D867" s="8" t="s">
        <v>4151</v>
      </c>
      <c r="E867" s="12">
        <v>35304</v>
      </c>
      <c r="F867" s="16">
        <v>22</v>
      </c>
      <c r="G867" t="s">
        <v>61</v>
      </c>
      <c r="H867" t="s">
        <v>119</v>
      </c>
      <c r="I867" s="17">
        <v>82970788</v>
      </c>
      <c r="J867" t="s">
        <v>4152</v>
      </c>
      <c r="K867" t="s">
        <v>64</v>
      </c>
      <c r="L867" t="s">
        <v>64</v>
      </c>
      <c r="M867"/>
      <c r="N867"/>
      <c r="O867" s="17">
        <v>83803270</v>
      </c>
      <c r="P867" s="8">
        <v>11</v>
      </c>
      <c r="Q867" s="18" t="s">
        <v>65</v>
      </c>
      <c r="R867" t="s">
        <v>132</v>
      </c>
      <c r="S867" t="s">
        <v>591</v>
      </c>
      <c r="T867" s="6">
        <v>43409</v>
      </c>
      <c r="U867" s="6">
        <v>43451</v>
      </c>
      <c r="V867" s="8" t="s">
        <v>68</v>
      </c>
      <c r="W867" s="8" t="s">
        <v>80</v>
      </c>
      <c r="X867"/>
      <c r="Y867"/>
      <c r="Z867" s="8"/>
      <c r="AA867"/>
      <c r="AB867"/>
      <c r="AC867"/>
      <c r="AD867" s="8"/>
      <c r="AE867" s="20"/>
      <c r="AF867" s="19"/>
      <c r="AG867" s="8"/>
      <c r="AH867" s="8"/>
      <c r="AI867"/>
      <c r="AJ867" t="s">
        <v>108</v>
      </c>
      <c r="AK867" s="8">
        <v>10</v>
      </c>
      <c r="AL867" s="8" t="s">
        <v>71</v>
      </c>
    </row>
    <row r="868" spans="1:38" s="10" customFormat="1" x14ac:dyDescent="0.3">
      <c r="A868" s="8">
        <v>867</v>
      </c>
      <c r="B868" s="9">
        <v>43752.480497685188</v>
      </c>
      <c r="C868" s="10" t="s">
        <v>4153</v>
      </c>
      <c r="D868" s="11" t="s">
        <v>4154</v>
      </c>
      <c r="E868" s="11" t="s">
        <v>4155</v>
      </c>
      <c r="F868" s="11">
        <v>21</v>
      </c>
      <c r="G868" s="10" t="s">
        <v>41</v>
      </c>
      <c r="H868" s="10" t="s">
        <v>42</v>
      </c>
      <c r="I868" s="11">
        <v>76851974</v>
      </c>
      <c r="J868" s="10" t="s">
        <v>4156</v>
      </c>
      <c r="K868" t="s">
        <v>64</v>
      </c>
      <c r="L868" t="s">
        <v>64</v>
      </c>
      <c r="M868" s="10" t="s">
        <v>4157</v>
      </c>
      <c r="N868" s="10" t="s">
        <v>47</v>
      </c>
      <c r="O868" s="11">
        <v>84236208</v>
      </c>
      <c r="P868" s="11">
        <v>1</v>
      </c>
      <c r="Q868" s="10" t="s">
        <v>48</v>
      </c>
      <c r="R868" s="10" t="s">
        <v>190</v>
      </c>
      <c r="S868" s="10" t="s">
        <v>291</v>
      </c>
      <c r="T868" s="4">
        <v>43654</v>
      </c>
      <c r="U868" s="4">
        <v>43789</v>
      </c>
      <c r="V868" s="11" t="s">
        <v>4158</v>
      </c>
      <c r="W868" s="11" t="s">
        <v>80</v>
      </c>
      <c r="Z868" s="11"/>
      <c r="AD868" s="11"/>
      <c r="AE868" s="1"/>
      <c r="AF868" s="11"/>
      <c r="AG868" s="11"/>
      <c r="AH868" s="11"/>
      <c r="AJ868" s="10" t="s">
        <v>157</v>
      </c>
      <c r="AK868" s="11">
        <v>8</v>
      </c>
      <c r="AL868" s="8" t="s">
        <v>58</v>
      </c>
    </row>
    <row r="869" spans="1:38" s="10" customFormat="1" x14ac:dyDescent="0.3">
      <c r="A869" s="8">
        <v>868</v>
      </c>
      <c r="B869" s="9">
        <v>43773.375023148146</v>
      </c>
      <c r="C869" s="10" t="s">
        <v>4159</v>
      </c>
      <c r="D869" s="11" t="s">
        <v>4160</v>
      </c>
      <c r="E869" s="11" t="s">
        <v>4161</v>
      </c>
      <c r="F869" s="11">
        <v>53</v>
      </c>
      <c r="G869" s="10" t="s">
        <v>41</v>
      </c>
      <c r="H869" s="10" t="s">
        <v>119</v>
      </c>
      <c r="I869" s="11">
        <v>76935971</v>
      </c>
      <c r="J869" s="10" t="s">
        <v>4162</v>
      </c>
      <c r="K869" s="10" t="s">
        <v>2001</v>
      </c>
      <c r="L869" s="10" t="s">
        <v>195</v>
      </c>
      <c r="M869" s="10" t="s">
        <v>4163</v>
      </c>
      <c r="N869" t="s">
        <v>186</v>
      </c>
      <c r="O869" s="11">
        <v>78798811</v>
      </c>
      <c r="P869" s="11">
        <v>6</v>
      </c>
      <c r="Q869" s="10" t="s">
        <v>170</v>
      </c>
      <c r="R869" s="10" t="s">
        <v>197</v>
      </c>
      <c r="S869" s="10" t="s">
        <v>171</v>
      </c>
      <c r="T869" s="4">
        <v>43717</v>
      </c>
      <c r="U869" s="4">
        <v>43796</v>
      </c>
      <c r="V869" s="11" t="s">
        <v>68</v>
      </c>
      <c r="W869" s="11" t="s">
        <v>80</v>
      </c>
      <c r="Z869" s="11"/>
      <c r="AD869" s="11"/>
      <c r="AE869" s="1"/>
      <c r="AF869" s="11"/>
      <c r="AG869" s="11"/>
      <c r="AH869" s="11"/>
      <c r="AJ869" s="10" t="s">
        <v>81</v>
      </c>
      <c r="AK869" s="11">
        <v>10</v>
      </c>
      <c r="AL869" s="8" t="s">
        <v>58</v>
      </c>
    </row>
    <row r="870" spans="1:38" s="10" customFormat="1" x14ac:dyDescent="0.3">
      <c r="A870" s="8">
        <v>869</v>
      </c>
      <c r="B870" s="12">
        <v>43659.468252314815</v>
      </c>
      <c r="C870" t="s">
        <v>4164</v>
      </c>
      <c r="D870" s="8" t="s">
        <v>4165</v>
      </c>
      <c r="E870" s="8" t="s">
        <v>3595</v>
      </c>
      <c r="F870" s="8">
        <v>19</v>
      </c>
      <c r="G870" t="s">
        <v>41</v>
      </c>
      <c r="H870" t="s">
        <v>42</v>
      </c>
      <c r="I870" s="8">
        <v>822451601</v>
      </c>
      <c r="J870" t="s">
        <v>4166</v>
      </c>
      <c r="K870" t="s">
        <v>113</v>
      </c>
      <c r="L870" t="s">
        <v>113</v>
      </c>
      <c r="M870" t="s">
        <v>4167</v>
      </c>
      <c r="N870" s="10" t="s">
        <v>47</v>
      </c>
      <c r="O870" s="8">
        <v>82241601</v>
      </c>
      <c r="P870" s="8">
        <v>11</v>
      </c>
      <c r="Q870" t="s">
        <v>65</v>
      </c>
      <c r="R870" t="s">
        <v>78</v>
      </c>
      <c r="S870" t="s">
        <v>67</v>
      </c>
      <c r="T870" s="4">
        <v>43561</v>
      </c>
      <c r="U870" s="4">
        <v>43666</v>
      </c>
      <c r="V870" s="8" t="s">
        <v>134</v>
      </c>
      <c r="W870" s="8" t="s">
        <v>52</v>
      </c>
      <c r="X870" s="10" t="s">
        <v>89</v>
      </c>
      <c r="Y870" t="s">
        <v>4168</v>
      </c>
      <c r="Z870" s="8">
        <v>82241601</v>
      </c>
      <c r="AA870" t="s">
        <v>4169</v>
      </c>
      <c r="AB870" t="s">
        <v>70</v>
      </c>
      <c r="AC870" t="s">
        <v>305</v>
      </c>
      <c r="AD870" s="8" t="s">
        <v>52</v>
      </c>
      <c r="AE870" s="2">
        <v>2000</v>
      </c>
      <c r="AF870" s="8">
        <v>1</v>
      </c>
      <c r="AG870" s="8">
        <v>6</v>
      </c>
      <c r="AH870" s="8">
        <v>8</v>
      </c>
      <c r="AI870" t="s">
        <v>91</v>
      </c>
      <c r="AJ870"/>
      <c r="AK870" s="8">
        <v>10</v>
      </c>
      <c r="AL870" s="8" t="s">
        <v>92</v>
      </c>
    </row>
    <row r="871" spans="1:38" s="10" customFormat="1" x14ac:dyDescent="0.3">
      <c r="A871" s="8">
        <v>870</v>
      </c>
      <c r="B871" s="12">
        <v>43642.724363425928</v>
      </c>
      <c r="C871" t="s">
        <v>4170</v>
      </c>
      <c r="D871" s="8" t="s">
        <v>4171</v>
      </c>
      <c r="E871" s="8" t="s">
        <v>4172</v>
      </c>
      <c r="F871" s="8">
        <v>22</v>
      </c>
      <c r="G871" t="s">
        <v>127</v>
      </c>
      <c r="H871" t="s">
        <v>119</v>
      </c>
      <c r="I871" s="8">
        <v>89344636</v>
      </c>
      <c r="J871"/>
      <c r="K871" t="s">
        <v>194</v>
      </c>
      <c r="L871" s="10" t="s">
        <v>195</v>
      </c>
      <c r="M871"/>
      <c r="N871" t="s">
        <v>90</v>
      </c>
      <c r="O871" s="8"/>
      <c r="P871" s="8">
        <v>11</v>
      </c>
      <c r="Q871" t="s">
        <v>65</v>
      </c>
      <c r="R871" t="s">
        <v>197</v>
      </c>
      <c r="S871" t="s">
        <v>489</v>
      </c>
      <c r="T871" s="4">
        <v>43537</v>
      </c>
      <c r="U871" s="4">
        <v>43644</v>
      </c>
      <c r="V871" s="8" t="s">
        <v>68</v>
      </c>
      <c r="W871" s="8" t="s">
        <v>80</v>
      </c>
      <c r="X871"/>
      <c r="Y871"/>
      <c r="Z871" s="8"/>
      <c r="AA871"/>
      <c r="AB871"/>
      <c r="AC871"/>
      <c r="AD871" s="8"/>
      <c r="AE871" s="2"/>
      <c r="AF871" s="8"/>
      <c r="AG871" s="8"/>
      <c r="AH871" s="8"/>
      <c r="AI871"/>
      <c r="AJ871" t="s">
        <v>108</v>
      </c>
      <c r="AK871" s="8">
        <v>10</v>
      </c>
      <c r="AL871" s="8" t="s">
        <v>92</v>
      </c>
    </row>
    <row r="872" spans="1:38" s="10" customFormat="1" x14ac:dyDescent="0.3">
      <c r="A872" s="8">
        <v>871</v>
      </c>
      <c r="B872" s="12">
        <v>43449</v>
      </c>
      <c r="C872" t="s">
        <v>4173</v>
      </c>
      <c r="D872" s="8" t="s">
        <v>4174</v>
      </c>
      <c r="E872" s="12">
        <v>37145</v>
      </c>
      <c r="F872" s="16">
        <v>17</v>
      </c>
      <c r="G872" t="s">
        <v>61</v>
      </c>
      <c r="H872" t="s">
        <v>119</v>
      </c>
      <c r="I872" s="17">
        <v>84824106</v>
      </c>
      <c r="J872" t="s">
        <v>4175</v>
      </c>
      <c r="K872" t="s">
        <v>64</v>
      </c>
      <c r="L872" t="s">
        <v>64</v>
      </c>
      <c r="M872"/>
      <c r="N872"/>
      <c r="O872" s="17"/>
      <c r="P872" s="8">
        <v>11</v>
      </c>
      <c r="Q872" s="18" t="s">
        <v>65</v>
      </c>
      <c r="R872" t="s">
        <v>190</v>
      </c>
      <c r="S872" t="s">
        <v>191</v>
      </c>
      <c r="T872" s="6">
        <v>43360</v>
      </c>
      <c r="U872" s="6">
        <v>43442</v>
      </c>
      <c r="V872" s="8" t="s">
        <v>925</v>
      </c>
      <c r="W872" s="8" t="s">
        <v>80</v>
      </c>
      <c r="X872"/>
      <c r="Y872"/>
      <c r="Z872" s="8"/>
      <c r="AA872"/>
      <c r="AB872"/>
      <c r="AC872"/>
      <c r="AD872" s="8"/>
      <c r="AE872" s="20"/>
      <c r="AF872" s="19"/>
      <c r="AG872" s="8"/>
      <c r="AH872" s="8"/>
      <c r="AI872"/>
      <c r="AJ872" t="s">
        <v>4176</v>
      </c>
      <c r="AK872" s="8">
        <v>8</v>
      </c>
      <c r="AL872" s="8" t="s">
        <v>71</v>
      </c>
    </row>
    <row r="873" spans="1:38" s="10" customFormat="1" x14ac:dyDescent="0.3">
      <c r="A873" s="8">
        <v>872</v>
      </c>
      <c r="B873" s="9">
        <v>43791.47729166667</v>
      </c>
      <c r="C873" s="10" t="s">
        <v>4177</v>
      </c>
      <c r="D873" s="11" t="s">
        <v>4178</v>
      </c>
      <c r="E873" s="11" t="s">
        <v>4179</v>
      </c>
      <c r="F873" s="11">
        <v>30</v>
      </c>
      <c r="G873" s="10" t="s">
        <v>127</v>
      </c>
      <c r="H873" s="10" t="s">
        <v>119</v>
      </c>
      <c r="I873" s="11">
        <v>86505333</v>
      </c>
      <c r="J873" s="10" t="s">
        <v>4180</v>
      </c>
      <c r="K873" s="10" t="s">
        <v>161</v>
      </c>
      <c r="L873" s="10" t="s">
        <v>162</v>
      </c>
      <c r="M873" s="10" t="s">
        <v>4181</v>
      </c>
      <c r="N873" s="10" t="s">
        <v>47</v>
      </c>
      <c r="O873" s="11">
        <v>87121381</v>
      </c>
      <c r="P873" s="11">
        <v>5</v>
      </c>
      <c r="Q873" s="10" t="s">
        <v>48</v>
      </c>
      <c r="R873" s="10" t="s">
        <v>87</v>
      </c>
      <c r="S873" s="10" t="s">
        <v>164</v>
      </c>
      <c r="T873" s="4">
        <v>43754</v>
      </c>
      <c r="U873" s="4">
        <v>43861</v>
      </c>
      <c r="V873" s="11" t="s">
        <v>68</v>
      </c>
      <c r="W873" s="11" t="s">
        <v>52</v>
      </c>
      <c r="X873" s="10" t="s">
        <v>89</v>
      </c>
      <c r="Z873" s="11">
        <v>86505333</v>
      </c>
      <c r="AA873" s="10" t="s">
        <v>4182</v>
      </c>
      <c r="AB873" s="10" t="s">
        <v>249</v>
      </c>
      <c r="AC873" s="10" t="s">
        <v>708</v>
      </c>
      <c r="AD873" s="11" t="s">
        <v>52</v>
      </c>
      <c r="AE873" s="1">
        <v>6000</v>
      </c>
      <c r="AF873" s="11">
        <v>3</v>
      </c>
      <c r="AG873" s="11">
        <v>6</v>
      </c>
      <c r="AH873" s="11">
        <v>6</v>
      </c>
      <c r="AI873" s="10" t="s">
        <v>157</v>
      </c>
      <c r="AK873" s="11">
        <v>10</v>
      </c>
      <c r="AL873" s="8" t="s">
        <v>58</v>
      </c>
    </row>
    <row r="874" spans="1:38" s="10" customFormat="1" x14ac:dyDescent="0.3">
      <c r="A874" s="8">
        <v>873</v>
      </c>
      <c r="B874" s="9">
        <v>43700.680555555555</v>
      </c>
      <c r="C874" s="10" t="s">
        <v>4183</v>
      </c>
      <c r="D874" s="11" t="s">
        <v>4184</v>
      </c>
      <c r="E874" s="11" t="s">
        <v>4185</v>
      </c>
      <c r="F874" s="11">
        <v>62</v>
      </c>
      <c r="G874" s="10" t="s">
        <v>41</v>
      </c>
      <c r="H874" s="10" t="s">
        <v>119</v>
      </c>
      <c r="I874" s="11">
        <v>89208441</v>
      </c>
      <c r="J874" s="10" t="s">
        <v>4186</v>
      </c>
      <c r="K874" s="10" t="s">
        <v>512</v>
      </c>
      <c r="L874" s="10" t="s">
        <v>195</v>
      </c>
      <c r="M874" s="10" t="s">
        <v>4187</v>
      </c>
      <c r="N874" t="s">
        <v>186</v>
      </c>
      <c r="O874" s="11">
        <v>86504277</v>
      </c>
      <c r="P874" s="11">
        <v>3</v>
      </c>
      <c r="Q874" s="10" t="s">
        <v>758</v>
      </c>
      <c r="R874" s="10" t="s">
        <v>247</v>
      </c>
      <c r="S874" s="10" t="s">
        <v>514</v>
      </c>
      <c r="T874" s="4">
        <v>43620</v>
      </c>
      <c r="U874" s="4">
        <v>43700</v>
      </c>
      <c r="V874" s="11" t="s">
        <v>68</v>
      </c>
      <c r="W874" s="11" t="s">
        <v>80</v>
      </c>
      <c r="Z874" s="11"/>
      <c r="AD874" s="11"/>
      <c r="AE874" s="1"/>
      <c r="AF874" s="11"/>
      <c r="AG874" s="11"/>
      <c r="AH874" s="11"/>
      <c r="AJ874" s="10" t="s">
        <v>81</v>
      </c>
      <c r="AK874" s="11">
        <v>10</v>
      </c>
      <c r="AL874" s="8" t="s">
        <v>58</v>
      </c>
    </row>
    <row r="875" spans="1:38" s="10" customFormat="1" x14ac:dyDescent="0.3">
      <c r="A875" s="8">
        <v>874</v>
      </c>
      <c r="B875" s="12">
        <v>43647.358090277776</v>
      </c>
      <c r="C875" t="s">
        <v>4188</v>
      </c>
      <c r="D875" s="8" t="s">
        <v>4189</v>
      </c>
      <c r="E875" s="8" t="s">
        <v>4190</v>
      </c>
      <c r="F875" s="8">
        <v>41</v>
      </c>
      <c r="G875" t="s">
        <v>127</v>
      </c>
      <c r="H875" t="s">
        <v>119</v>
      </c>
      <c r="I875" s="8">
        <v>57265423</v>
      </c>
      <c r="J875"/>
      <c r="K875"/>
      <c r="L875" s="10" t="s">
        <v>64</v>
      </c>
      <c r="M875" t="s">
        <v>4191</v>
      </c>
      <c r="N875" t="s">
        <v>130</v>
      </c>
      <c r="O875" s="8">
        <v>57265423</v>
      </c>
      <c r="P875" s="8">
        <v>11</v>
      </c>
      <c r="Q875" s="10" t="s">
        <v>106</v>
      </c>
      <c r="R875" t="s">
        <v>207</v>
      </c>
      <c r="S875" s="10" t="s">
        <v>171</v>
      </c>
      <c r="T875" s="4">
        <v>43578</v>
      </c>
      <c r="U875" s="4">
        <v>43618</v>
      </c>
      <c r="V875" s="8" t="s">
        <v>68</v>
      </c>
      <c r="W875" s="8" t="s">
        <v>52</v>
      </c>
      <c r="X875" t="s">
        <v>212</v>
      </c>
      <c r="Y875" t="s">
        <v>4192</v>
      </c>
      <c r="Z875" s="8"/>
      <c r="AA875"/>
      <c r="AB875" t="s">
        <v>368</v>
      </c>
      <c r="AC875" s="10" t="s">
        <v>387</v>
      </c>
      <c r="AD875" s="8" t="s">
        <v>80</v>
      </c>
      <c r="AE875" s="2">
        <v>7700</v>
      </c>
      <c r="AF875" s="8">
        <v>3</v>
      </c>
      <c r="AG875" s="8">
        <v>5</v>
      </c>
      <c r="AH875" s="8">
        <v>5</v>
      </c>
      <c r="AI875" t="s">
        <v>91</v>
      </c>
      <c r="AJ875"/>
      <c r="AK875" s="8">
        <v>10</v>
      </c>
      <c r="AL875" s="8" t="s">
        <v>92</v>
      </c>
    </row>
    <row r="876" spans="1:38" s="10" customFormat="1" x14ac:dyDescent="0.3">
      <c r="A876" s="8">
        <v>875</v>
      </c>
      <c r="B876" s="12">
        <v>43449</v>
      </c>
      <c r="C876" t="s">
        <v>4193</v>
      </c>
      <c r="D876" s="8" t="s">
        <v>4194</v>
      </c>
      <c r="E876" s="12">
        <v>36123</v>
      </c>
      <c r="F876" s="16">
        <v>20</v>
      </c>
      <c r="G876" t="s">
        <v>61</v>
      </c>
      <c r="H876" t="s">
        <v>42</v>
      </c>
      <c r="I876" s="17">
        <v>83527379</v>
      </c>
      <c r="J876" t="s">
        <v>4195</v>
      </c>
      <c r="K876" t="s">
        <v>63</v>
      </c>
      <c r="L876" t="s">
        <v>64</v>
      </c>
      <c r="M876"/>
      <c r="N876"/>
      <c r="O876" s="17">
        <v>84671378</v>
      </c>
      <c r="P876" s="8">
        <v>12</v>
      </c>
      <c r="Q876" t="s">
        <v>279</v>
      </c>
      <c r="R876" t="s">
        <v>66</v>
      </c>
      <c r="S876" t="s">
        <v>152</v>
      </c>
      <c r="T876" s="6">
        <v>43367</v>
      </c>
      <c r="U876" s="6">
        <v>43413</v>
      </c>
      <c r="V876" s="8" t="s">
        <v>68</v>
      </c>
      <c r="W876" s="8" t="s">
        <v>80</v>
      </c>
      <c r="X876" t="s">
        <v>1038</v>
      </c>
      <c r="Y876"/>
      <c r="Z876" s="8"/>
      <c r="AA876"/>
      <c r="AB876" t="s">
        <v>1041</v>
      </c>
      <c r="AC876" t="s">
        <v>2887</v>
      </c>
      <c r="AD876" s="8" t="s">
        <v>52</v>
      </c>
      <c r="AE876" s="20"/>
      <c r="AF876" s="19"/>
      <c r="AG876" s="8"/>
      <c r="AH876" s="8"/>
      <c r="AI876"/>
      <c r="AJ876" t="s">
        <v>157</v>
      </c>
      <c r="AK876" s="8">
        <v>5</v>
      </c>
      <c r="AL876" s="8" t="s">
        <v>71</v>
      </c>
    </row>
    <row r="877" spans="1:38" s="10" customFormat="1" x14ac:dyDescent="0.3">
      <c r="A877" s="8">
        <v>876</v>
      </c>
      <c r="B877" s="12">
        <v>43449</v>
      </c>
      <c r="C877" s="18" t="s">
        <v>4196</v>
      </c>
      <c r="D877" s="8"/>
      <c r="E877" s="12">
        <v>37512</v>
      </c>
      <c r="F877" s="16">
        <v>16</v>
      </c>
      <c r="G877" s="18" t="s">
        <v>61</v>
      </c>
      <c r="H877" s="18" t="s">
        <v>119</v>
      </c>
      <c r="I877" s="17">
        <v>83999198</v>
      </c>
      <c r="J877" s="18" t="s">
        <v>4197</v>
      </c>
      <c r="K877" s="18" t="s">
        <v>64</v>
      </c>
      <c r="L877" s="18" t="s">
        <v>64</v>
      </c>
      <c r="M877"/>
      <c r="N877"/>
      <c r="O877" s="17">
        <v>82977236</v>
      </c>
      <c r="P877" s="8">
        <v>10</v>
      </c>
      <c r="Q877" s="18" t="s">
        <v>65</v>
      </c>
      <c r="R877" s="18" t="s">
        <v>132</v>
      </c>
      <c r="S877" s="18" t="s">
        <v>171</v>
      </c>
      <c r="T877" s="6">
        <v>43367</v>
      </c>
      <c r="U877" s="6">
        <v>43413</v>
      </c>
      <c r="V877" s="8" t="s">
        <v>68</v>
      </c>
      <c r="W877" s="8" t="s">
        <v>80</v>
      </c>
      <c r="X877" s="18"/>
      <c r="Y877" s="18"/>
      <c r="Z877" s="8"/>
      <c r="AA877" s="18"/>
      <c r="AB877" s="18"/>
      <c r="AC877" s="18"/>
      <c r="AD877" s="8"/>
      <c r="AE877" s="21"/>
      <c r="AF877" s="19"/>
      <c r="AG877" s="8"/>
      <c r="AH877" s="8"/>
      <c r="AI877" s="18"/>
      <c r="AJ877" s="18" t="s">
        <v>157</v>
      </c>
      <c r="AK877" s="8">
        <v>10</v>
      </c>
      <c r="AL877" s="8" t="s">
        <v>71</v>
      </c>
    </row>
    <row r="878" spans="1:38" s="10" customFormat="1" x14ac:dyDescent="0.3">
      <c r="A878" s="8">
        <v>877</v>
      </c>
      <c r="B878" s="9">
        <v>43734.508020833331</v>
      </c>
      <c r="C878" s="10" t="s">
        <v>4198</v>
      </c>
      <c r="D878" s="11" t="s">
        <v>4199</v>
      </c>
      <c r="E878" s="11" t="s">
        <v>4200</v>
      </c>
      <c r="F878" s="11">
        <v>29</v>
      </c>
      <c r="G878" s="10" t="s">
        <v>127</v>
      </c>
      <c r="H878" s="10" t="s">
        <v>119</v>
      </c>
      <c r="I878" s="11">
        <v>86143415</v>
      </c>
      <c r="J878" s="10" t="s">
        <v>4201</v>
      </c>
      <c r="K878" s="10" t="s">
        <v>552</v>
      </c>
      <c r="L878" s="10" t="s">
        <v>552</v>
      </c>
      <c r="M878" s="10" t="s">
        <v>4202</v>
      </c>
      <c r="N878" t="s">
        <v>130</v>
      </c>
      <c r="O878" s="11">
        <v>87334131</v>
      </c>
      <c r="P878" s="11">
        <v>1</v>
      </c>
      <c r="Q878" s="10" t="s">
        <v>48</v>
      </c>
      <c r="R878" s="10" t="s">
        <v>915</v>
      </c>
      <c r="S878" s="10" t="s">
        <v>916</v>
      </c>
      <c r="T878" s="4">
        <v>43636</v>
      </c>
      <c r="U878" s="4">
        <v>43713</v>
      </c>
      <c r="V878" s="11" t="s">
        <v>68</v>
      </c>
      <c r="W878" s="11" t="s">
        <v>80</v>
      </c>
      <c r="Z878" s="11"/>
      <c r="AD878" s="11"/>
      <c r="AE878" s="1"/>
      <c r="AF878" s="11"/>
      <c r="AG878" s="11"/>
      <c r="AH878" s="11"/>
      <c r="AJ878" s="10" t="s">
        <v>81</v>
      </c>
      <c r="AK878" s="11">
        <v>10</v>
      </c>
      <c r="AL878" s="8" t="s">
        <v>58</v>
      </c>
    </row>
    <row r="879" spans="1:38" s="10" customFormat="1" x14ac:dyDescent="0.3">
      <c r="A879" s="8">
        <v>878</v>
      </c>
      <c r="B879" s="9">
        <v>43748.932615740741</v>
      </c>
      <c r="C879" s="10" t="s">
        <v>4203</v>
      </c>
      <c r="D879" s="11" t="s">
        <v>4204</v>
      </c>
      <c r="E879" s="11" t="s">
        <v>4205</v>
      </c>
      <c r="F879" s="11">
        <v>15</v>
      </c>
      <c r="G879" s="10" t="s">
        <v>41</v>
      </c>
      <c r="H879" s="10" t="s">
        <v>119</v>
      </c>
      <c r="I879" s="11">
        <v>0</v>
      </c>
      <c r="J879" s="10" t="s">
        <v>1888</v>
      </c>
      <c r="K879" s="10" t="s">
        <v>145</v>
      </c>
      <c r="L879" s="10" t="s">
        <v>45</v>
      </c>
      <c r="M879" s="10" t="s">
        <v>4206</v>
      </c>
      <c r="N879" s="10" t="s">
        <v>47</v>
      </c>
      <c r="O879" s="11">
        <v>0</v>
      </c>
      <c r="P879" s="11">
        <v>6</v>
      </c>
      <c r="Q879" s="10" t="s">
        <v>170</v>
      </c>
      <c r="R879" s="10" t="s">
        <v>147</v>
      </c>
      <c r="S879" s="10" t="s">
        <v>148</v>
      </c>
      <c r="T879" s="4">
        <v>43622</v>
      </c>
      <c r="U879" s="4">
        <v>43737</v>
      </c>
      <c r="V879" s="11" t="s">
        <v>68</v>
      </c>
      <c r="W879" s="11" t="s">
        <v>80</v>
      </c>
      <c r="Z879" s="11"/>
      <c r="AD879" s="11"/>
      <c r="AE879" s="1"/>
      <c r="AF879" s="11"/>
      <c r="AG879" s="11"/>
      <c r="AH879" s="11"/>
      <c r="AJ879" s="10" t="s">
        <v>81</v>
      </c>
      <c r="AK879" s="11">
        <v>10</v>
      </c>
      <c r="AL879" s="8" t="s">
        <v>58</v>
      </c>
    </row>
    <row r="880" spans="1:38" s="10" customFormat="1" x14ac:dyDescent="0.3">
      <c r="A880" s="8">
        <v>879</v>
      </c>
      <c r="B880" s="12">
        <v>43449</v>
      </c>
      <c r="C880" t="s">
        <v>4207</v>
      </c>
      <c r="D880" s="8"/>
      <c r="E880" s="12">
        <v>37504</v>
      </c>
      <c r="F880" s="16">
        <v>16</v>
      </c>
      <c r="G880" t="s">
        <v>61</v>
      </c>
      <c r="H880" t="s">
        <v>42</v>
      </c>
      <c r="I880" s="17">
        <v>81821482</v>
      </c>
      <c r="J880" t="s">
        <v>4208</v>
      </c>
      <c r="K880" t="s">
        <v>63</v>
      </c>
      <c r="L880" t="s">
        <v>64</v>
      </c>
      <c r="M880"/>
      <c r="N880"/>
      <c r="O880" s="17">
        <v>81821482</v>
      </c>
      <c r="P880" s="8">
        <v>9</v>
      </c>
      <c r="Q880" s="18" t="s">
        <v>65</v>
      </c>
      <c r="R880" t="s">
        <v>66</v>
      </c>
      <c r="S880" t="s">
        <v>1232</v>
      </c>
      <c r="T880" s="6">
        <v>43362</v>
      </c>
      <c r="U880" s="6">
        <v>43439</v>
      </c>
      <c r="V880" s="8" t="s">
        <v>51</v>
      </c>
      <c r="W880" s="8" t="s">
        <v>80</v>
      </c>
      <c r="X880"/>
      <c r="Y880"/>
      <c r="Z880" s="8"/>
      <c r="AA880"/>
      <c r="AB880"/>
      <c r="AC880"/>
      <c r="AD880" s="8"/>
      <c r="AE880" s="20"/>
      <c r="AF880" s="19"/>
      <c r="AG880" s="8"/>
      <c r="AH880" s="8"/>
      <c r="AI880"/>
      <c r="AJ880" t="s">
        <v>157</v>
      </c>
      <c r="AK880" s="8">
        <v>10</v>
      </c>
      <c r="AL880" s="8" t="s">
        <v>71</v>
      </c>
    </row>
    <row r="881" spans="1:38" s="10" customFormat="1" x14ac:dyDescent="0.3">
      <c r="A881" s="8">
        <v>880</v>
      </c>
      <c r="B881" s="12">
        <v>43449</v>
      </c>
      <c r="C881" t="s">
        <v>4209</v>
      </c>
      <c r="D881" s="8" t="s">
        <v>4210</v>
      </c>
      <c r="E881" s="12">
        <v>36628</v>
      </c>
      <c r="F881" s="16">
        <v>18</v>
      </c>
      <c r="G881" t="s">
        <v>61</v>
      </c>
      <c r="H881" t="s">
        <v>42</v>
      </c>
      <c r="I881" s="17"/>
      <c r="J881" t="s">
        <v>4211</v>
      </c>
      <c r="K881" t="s">
        <v>63</v>
      </c>
      <c r="L881" t="s">
        <v>64</v>
      </c>
      <c r="M881"/>
      <c r="N881"/>
      <c r="O881" s="17"/>
      <c r="P881" s="8">
        <v>10</v>
      </c>
      <c r="Q881" s="18" t="s">
        <v>65</v>
      </c>
      <c r="R881" t="s">
        <v>66</v>
      </c>
      <c r="S881" t="s">
        <v>67</v>
      </c>
      <c r="T881" s="12">
        <v>43344</v>
      </c>
      <c r="U881" s="12">
        <v>43450</v>
      </c>
      <c r="V881" s="8" t="s">
        <v>51</v>
      </c>
      <c r="W881" s="8" t="s">
        <v>80</v>
      </c>
      <c r="X881"/>
      <c r="Y881"/>
      <c r="Z881" s="8"/>
      <c r="AA881"/>
      <c r="AB881"/>
      <c r="AC881"/>
      <c r="AD881" s="8"/>
      <c r="AE881" s="20"/>
      <c r="AF881" s="19"/>
      <c r="AG881" s="8"/>
      <c r="AH881" s="8"/>
      <c r="AI881"/>
      <c r="AJ881" t="s">
        <v>108</v>
      </c>
      <c r="AK881" s="8">
        <v>9</v>
      </c>
      <c r="AL881" s="8" t="s">
        <v>71</v>
      </c>
    </row>
    <row r="882" spans="1:38" s="10" customFormat="1" x14ac:dyDescent="0.3">
      <c r="A882" s="8">
        <v>881</v>
      </c>
      <c r="B882" s="9">
        <v>43778.475983796299</v>
      </c>
      <c r="C882" s="10" t="s">
        <v>4212</v>
      </c>
      <c r="D882" s="11" t="s">
        <v>4213</v>
      </c>
      <c r="E882" s="11" t="s">
        <v>4214</v>
      </c>
      <c r="F882" s="11">
        <v>41</v>
      </c>
      <c r="G882" s="10" t="s">
        <v>143</v>
      </c>
      <c r="H882" s="10" t="s">
        <v>42</v>
      </c>
      <c r="I882" s="11">
        <v>88874171</v>
      </c>
      <c r="J882" s="10" t="s">
        <v>4215</v>
      </c>
      <c r="K882" t="s">
        <v>64</v>
      </c>
      <c r="L882" t="s">
        <v>64</v>
      </c>
      <c r="M882" s="10" t="s">
        <v>4216</v>
      </c>
      <c r="N882" s="10" t="s">
        <v>47</v>
      </c>
      <c r="O882" s="11">
        <v>83929869</v>
      </c>
      <c r="P882" s="11">
        <v>11</v>
      </c>
      <c r="Q882" s="10" t="s">
        <v>65</v>
      </c>
      <c r="R882" s="10" t="s">
        <v>631</v>
      </c>
      <c r="S882" s="10" t="s">
        <v>632</v>
      </c>
      <c r="T882" s="4">
        <v>43686</v>
      </c>
      <c r="U882" s="4">
        <v>43511</v>
      </c>
      <c r="V882" s="11" t="s">
        <v>51</v>
      </c>
      <c r="W882" s="11" t="s">
        <v>52</v>
      </c>
      <c r="X882" s="10" t="s">
        <v>89</v>
      </c>
      <c r="Y882" s="10" t="s">
        <v>4217</v>
      </c>
      <c r="Z882" s="11">
        <v>88874171</v>
      </c>
      <c r="AA882" s="10" t="s">
        <v>4218</v>
      </c>
      <c r="AB882" s="10" t="s">
        <v>70</v>
      </c>
      <c r="AC882" t="s">
        <v>116</v>
      </c>
      <c r="AD882" s="11" t="s">
        <v>52</v>
      </c>
      <c r="AE882" s="1">
        <v>4000</v>
      </c>
      <c r="AF882" s="11">
        <v>4</v>
      </c>
      <c r="AG882" s="11">
        <v>5</v>
      </c>
      <c r="AH882" s="11">
        <v>8</v>
      </c>
      <c r="AI882" s="10" t="s">
        <v>57</v>
      </c>
      <c r="AK882" s="11">
        <v>10</v>
      </c>
      <c r="AL882" s="8" t="s">
        <v>58</v>
      </c>
    </row>
    <row r="883" spans="1:38" s="10" customFormat="1" x14ac:dyDescent="0.3">
      <c r="A883" s="8">
        <v>882</v>
      </c>
      <c r="B883" s="9">
        <v>43788.522673611114</v>
      </c>
      <c r="C883" s="10" t="s">
        <v>4219</v>
      </c>
      <c r="D883" s="11" t="s">
        <v>4220</v>
      </c>
      <c r="E883" s="11" t="s">
        <v>4221</v>
      </c>
      <c r="F883" s="11">
        <v>19</v>
      </c>
      <c r="G883" s="10" t="s">
        <v>41</v>
      </c>
      <c r="H883" s="10" t="s">
        <v>42</v>
      </c>
      <c r="I883" s="11">
        <v>82539992</v>
      </c>
      <c r="J883" s="10" t="s">
        <v>4222</v>
      </c>
      <c r="K883" s="10" t="s">
        <v>558</v>
      </c>
      <c r="L883" s="10" t="s">
        <v>45</v>
      </c>
      <c r="M883" s="10" t="s">
        <v>4223</v>
      </c>
      <c r="N883" s="10" t="s">
        <v>47</v>
      </c>
      <c r="O883" s="11">
        <v>81271451</v>
      </c>
      <c r="P883" s="11">
        <v>11</v>
      </c>
      <c r="Q883" s="10" t="s">
        <v>65</v>
      </c>
      <c r="R883" s="10" t="s">
        <v>49</v>
      </c>
      <c r="S883" s="10" t="s">
        <v>50</v>
      </c>
      <c r="T883" s="4">
        <v>43727</v>
      </c>
      <c r="U883" s="4">
        <v>43766</v>
      </c>
      <c r="V883" s="11" t="s">
        <v>68</v>
      </c>
      <c r="W883" s="11" t="s">
        <v>80</v>
      </c>
      <c r="Z883" s="11"/>
      <c r="AD883" s="11"/>
      <c r="AE883" s="1"/>
      <c r="AF883" s="11"/>
      <c r="AG883" s="11"/>
      <c r="AH883" s="11"/>
      <c r="AJ883" s="10" t="s">
        <v>81</v>
      </c>
      <c r="AK883" s="11">
        <v>10</v>
      </c>
      <c r="AL883" s="8" t="s">
        <v>58</v>
      </c>
    </row>
    <row r="884" spans="1:38" s="10" customFormat="1" x14ac:dyDescent="0.3">
      <c r="A884" s="8">
        <v>883</v>
      </c>
      <c r="B884" s="12">
        <v>43605.425949074073</v>
      </c>
      <c r="C884" t="s">
        <v>4224</v>
      </c>
      <c r="D884" s="8">
        <v>78205463</v>
      </c>
      <c r="E884" s="12">
        <v>36443</v>
      </c>
      <c r="F884" s="8">
        <v>20</v>
      </c>
      <c r="G884" t="s">
        <v>41</v>
      </c>
      <c r="H884" t="s">
        <v>42</v>
      </c>
      <c r="I884" s="8">
        <v>78205463</v>
      </c>
      <c r="J884"/>
      <c r="K884"/>
      <c r="L884" s="10" t="s">
        <v>64</v>
      </c>
      <c r="M884" t="s">
        <v>4225</v>
      </c>
      <c r="N884" s="10" t="s">
        <v>47</v>
      </c>
      <c r="O884" s="8"/>
      <c r="P884" s="8">
        <v>8</v>
      </c>
      <c r="Q884" t="s">
        <v>65</v>
      </c>
      <c r="R884" t="s">
        <v>132</v>
      </c>
      <c r="S884" t="s">
        <v>133</v>
      </c>
      <c r="T884" s="4">
        <v>43542</v>
      </c>
      <c r="U884" s="4">
        <v>43603</v>
      </c>
      <c r="V884" s="8" t="s">
        <v>68</v>
      </c>
      <c r="W884" s="8" t="s">
        <v>80</v>
      </c>
      <c r="X884"/>
      <c r="Y884"/>
      <c r="Z884" s="8"/>
      <c r="AA884"/>
      <c r="AB884"/>
      <c r="AC884"/>
      <c r="AD884" s="8"/>
      <c r="AE884" s="2"/>
      <c r="AF884" s="8"/>
      <c r="AG884" s="8"/>
      <c r="AH884" s="8"/>
      <c r="AI884"/>
      <c r="AJ884" t="s">
        <v>81</v>
      </c>
      <c r="AK884" s="8">
        <v>10</v>
      </c>
      <c r="AL884" s="8" t="s">
        <v>92</v>
      </c>
    </row>
    <row r="885" spans="1:38" s="10" customFormat="1" x14ac:dyDescent="0.3">
      <c r="A885" s="8">
        <v>884</v>
      </c>
      <c r="B885" s="12">
        <v>43695.898831018516</v>
      </c>
      <c r="C885" t="s">
        <v>4226</v>
      </c>
      <c r="D885" s="8" t="s">
        <v>4227</v>
      </c>
      <c r="E885" s="8" t="s">
        <v>4228</v>
      </c>
      <c r="F885" s="8">
        <v>29</v>
      </c>
      <c r="G885" s="10" t="s">
        <v>143</v>
      </c>
      <c r="H885" t="s">
        <v>42</v>
      </c>
      <c r="I885" s="8">
        <v>84326170</v>
      </c>
      <c r="J885" t="s">
        <v>4229</v>
      </c>
      <c r="K885" t="s">
        <v>272</v>
      </c>
      <c r="L885" t="s">
        <v>64</v>
      </c>
      <c r="M885" t="s">
        <v>4230</v>
      </c>
      <c r="N885" t="s">
        <v>130</v>
      </c>
      <c r="O885" s="8">
        <v>84348134</v>
      </c>
      <c r="P885" s="8">
        <v>5</v>
      </c>
      <c r="Q885" t="s">
        <v>48</v>
      </c>
      <c r="R885" t="s">
        <v>49</v>
      </c>
      <c r="S885" s="10" t="s">
        <v>203</v>
      </c>
      <c r="T885" s="4">
        <v>43628</v>
      </c>
      <c r="U885" s="4">
        <v>43670</v>
      </c>
      <c r="V885" s="8" t="s">
        <v>68</v>
      </c>
      <c r="W885" s="8" t="s">
        <v>52</v>
      </c>
      <c r="X885" t="s">
        <v>212</v>
      </c>
      <c r="Y885" t="s">
        <v>3877</v>
      </c>
      <c r="Z885" s="8">
        <v>22760270</v>
      </c>
      <c r="AA885" t="s">
        <v>3878</v>
      </c>
      <c r="AB885" t="s">
        <v>294</v>
      </c>
      <c r="AC885" t="s">
        <v>56</v>
      </c>
      <c r="AD885" s="8" t="s">
        <v>80</v>
      </c>
      <c r="AE885" s="2">
        <v>10300</v>
      </c>
      <c r="AF885" s="8">
        <v>1</v>
      </c>
      <c r="AG885" s="8">
        <v>5</v>
      </c>
      <c r="AH885" s="8">
        <v>8</v>
      </c>
      <c r="AI885" s="10" t="s">
        <v>296</v>
      </c>
      <c r="AJ885"/>
      <c r="AK885" s="8">
        <v>10</v>
      </c>
      <c r="AL885" s="8" t="s">
        <v>92</v>
      </c>
    </row>
    <row r="886" spans="1:38" s="10" customFormat="1" x14ac:dyDescent="0.3">
      <c r="A886" s="8">
        <v>885</v>
      </c>
      <c r="B886" s="12">
        <v>43449</v>
      </c>
      <c r="C886" t="s">
        <v>4231</v>
      </c>
      <c r="D886" s="8" t="s">
        <v>4232</v>
      </c>
      <c r="E886" s="12">
        <v>32134</v>
      </c>
      <c r="F886" s="16">
        <v>30</v>
      </c>
      <c r="G886" t="s">
        <v>61</v>
      </c>
      <c r="H886" t="s">
        <v>119</v>
      </c>
      <c r="I886" s="17">
        <v>78101950</v>
      </c>
      <c r="J886" t="s">
        <v>4233</v>
      </c>
      <c r="K886" t="s">
        <v>64</v>
      </c>
      <c r="L886" t="s">
        <v>64</v>
      </c>
      <c r="M886"/>
      <c r="N886"/>
      <c r="O886" s="17">
        <v>78391756</v>
      </c>
      <c r="P886" s="8">
        <v>7</v>
      </c>
      <c r="Q886" s="18" t="s">
        <v>65</v>
      </c>
      <c r="R886" t="s">
        <v>132</v>
      </c>
      <c r="S886" t="s">
        <v>133</v>
      </c>
      <c r="T886" s="6">
        <v>43367</v>
      </c>
      <c r="U886" s="6">
        <v>43413</v>
      </c>
      <c r="V886" s="8" t="s">
        <v>68</v>
      </c>
      <c r="W886" s="8" t="s">
        <v>80</v>
      </c>
      <c r="X886"/>
      <c r="Y886"/>
      <c r="Z886" s="8"/>
      <c r="AA886"/>
      <c r="AB886"/>
      <c r="AC886"/>
      <c r="AD886" s="8"/>
      <c r="AE886" s="20"/>
      <c r="AF886" s="19"/>
      <c r="AG886" s="8"/>
      <c r="AH886" s="8"/>
      <c r="AI886"/>
      <c r="AJ886" t="s">
        <v>81</v>
      </c>
      <c r="AK886" s="8">
        <v>10</v>
      </c>
      <c r="AL886" s="8" t="s">
        <v>71</v>
      </c>
    </row>
    <row r="887" spans="1:38" s="10" customFormat="1" x14ac:dyDescent="0.3">
      <c r="A887" s="8">
        <v>886</v>
      </c>
      <c r="B887" s="9">
        <v>43790.594259259262</v>
      </c>
      <c r="C887" s="10" t="s">
        <v>4234</v>
      </c>
      <c r="D887" s="11" t="s">
        <v>4235</v>
      </c>
      <c r="E887" s="11" t="s">
        <v>4236</v>
      </c>
      <c r="F887" s="11">
        <v>33</v>
      </c>
      <c r="G887" s="10" t="s">
        <v>143</v>
      </c>
      <c r="H887" s="10" t="s">
        <v>119</v>
      </c>
      <c r="I887" s="11">
        <v>81446105</v>
      </c>
      <c r="J887" s="10" t="s">
        <v>4237</v>
      </c>
      <c r="K887" s="10" t="s">
        <v>233</v>
      </c>
      <c r="L887" s="10" t="s">
        <v>162</v>
      </c>
      <c r="M887" s="10" t="s">
        <v>4238</v>
      </c>
      <c r="N887" s="10" t="s">
        <v>47</v>
      </c>
      <c r="O887" s="11">
        <v>86157924</v>
      </c>
      <c r="P887" s="11">
        <v>9</v>
      </c>
      <c r="Q887" s="10" t="s">
        <v>65</v>
      </c>
      <c r="R887" s="10" t="s">
        <v>49</v>
      </c>
      <c r="S887" s="10" t="s">
        <v>203</v>
      </c>
      <c r="T887" s="4">
        <v>43705</v>
      </c>
      <c r="U887" s="4">
        <v>43748</v>
      </c>
      <c r="V887" s="11" t="s">
        <v>134</v>
      </c>
      <c r="W887" s="11" t="s">
        <v>80</v>
      </c>
      <c r="Z887" s="11"/>
      <c r="AD887" s="11"/>
      <c r="AE887" s="1"/>
      <c r="AF887" s="11"/>
      <c r="AG887" s="11"/>
      <c r="AH887" s="11"/>
      <c r="AJ887" s="10" t="s">
        <v>81</v>
      </c>
      <c r="AK887" s="11">
        <v>10</v>
      </c>
      <c r="AL887" s="8" t="s">
        <v>58</v>
      </c>
    </row>
    <row r="888" spans="1:38" s="10" customFormat="1" x14ac:dyDescent="0.3">
      <c r="A888" s="8">
        <v>887</v>
      </c>
      <c r="B888" s="12">
        <v>43643.396284722221</v>
      </c>
      <c r="C888" t="s">
        <v>4239</v>
      </c>
      <c r="D888" s="8" t="s">
        <v>4240</v>
      </c>
      <c r="E888" s="8" t="s">
        <v>4241</v>
      </c>
      <c r="F888" s="8">
        <v>20</v>
      </c>
      <c r="G888" t="s">
        <v>41</v>
      </c>
      <c r="H888" t="s">
        <v>42</v>
      </c>
      <c r="I888" s="8">
        <v>78650739</v>
      </c>
      <c r="J888"/>
      <c r="K888"/>
      <c r="L888" s="10" t="s">
        <v>64</v>
      </c>
      <c r="M888" t="s">
        <v>4242</v>
      </c>
      <c r="N888" s="10" t="s">
        <v>47</v>
      </c>
      <c r="O888" s="8">
        <v>87988218</v>
      </c>
      <c r="P888" s="8">
        <v>12</v>
      </c>
      <c r="Q888" s="10" t="s">
        <v>106</v>
      </c>
      <c r="R888" t="s">
        <v>123</v>
      </c>
      <c r="S888" t="s">
        <v>124</v>
      </c>
      <c r="T888" s="4">
        <v>43626</v>
      </c>
      <c r="U888" s="4">
        <v>43651</v>
      </c>
      <c r="V888" s="8" t="s">
        <v>68</v>
      </c>
      <c r="W888" s="8" t="s">
        <v>80</v>
      </c>
      <c r="X888"/>
      <c r="Y888"/>
      <c r="Z888" s="8"/>
      <c r="AA888"/>
      <c r="AB888"/>
      <c r="AC888"/>
      <c r="AD888" s="8"/>
      <c r="AE888" s="2"/>
      <c r="AF888" s="8"/>
      <c r="AG888" s="8"/>
      <c r="AH888" s="8"/>
      <c r="AI888"/>
      <c r="AJ888" t="s">
        <v>157</v>
      </c>
      <c r="AK888" s="8">
        <v>10</v>
      </c>
      <c r="AL888" s="8" t="s">
        <v>92</v>
      </c>
    </row>
    <row r="889" spans="1:38" s="10" customFormat="1" x14ac:dyDescent="0.3">
      <c r="A889" s="8">
        <v>888</v>
      </c>
      <c r="B889" s="12">
        <v>43449</v>
      </c>
      <c r="C889" t="s">
        <v>4243</v>
      </c>
      <c r="D889" s="8"/>
      <c r="E889" s="12">
        <v>37110</v>
      </c>
      <c r="F889" s="16">
        <v>17</v>
      </c>
      <c r="G889" t="s">
        <v>61</v>
      </c>
      <c r="H889" t="s">
        <v>42</v>
      </c>
      <c r="I889" s="17">
        <v>81835560</v>
      </c>
      <c r="J889" t="s">
        <v>4244</v>
      </c>
      <c r="K889" t="s">
        <v>113</v>
      </c>
      <c r="L889" t="s">
        <v>113</v>
      </c>
      <c r="M889"/>
      <c r="N889"/>
      <c r="O889" s="17">
        <v>81714771</v>
      </c>
      <c r="P889" s="8">
        <v>10</v>
      </c>
      <c r="Q889" s="18" t="s">
        <v>65</v>
      </c>
      <c r="R889" t="s">
        <v>78</v>
      </c>
      <c r="S889" t="s">
        <v>877</v>
      </c>
      <c r="T889" s="6">
        <v>43344</v>
      </c>
      <c r="U889" s="6">
        <v>43450</v>
      </c>
      <c r="V889" s="8" t="s">
        <v>68</v>
      </c>
      <c r="W889" s="8" t="s">
        <v>80</v>
      </c>
      <c r="X889"/>
      <c r="Y889"/>
      <c r="Z889" s="8"/>
      <c r="AA889"/>
      <c r="AB889"/>
      <c r="AC889"/>
      <c r="AD889" s="8"/>
      <c r="AE889" s="20"/>
      <c r="AF889" s="19"/>
      <c r="AG889" s="8"/>
      <c r="AH889" s="8"/>
      <c r="AI889"/>
      <c r="AJ889" t="s">
        <v>157</v>
      </c>
      <c r="AK889" s="8">
        <v>8</v>
      </c>
      <c r="AL889" s="8" t="s">
        <v>71</v>
      </c>
    </row>
    <row r="890" spans="1:38" s="10" customFormat="1" x14ac:dyDescent="0.3">
      <c r="A890" s="8">
        <v>889</v>
      </c>
      <c r="B890" s="12">
        <v>43661.493703703702</v>
      </c>
      <c r="C890" t="s">
        <v>4245</v>
      </c>
      <c r="D890" s="8" t="s">
        <v>2646</v>
      </c>
      <c r="E890" s="8" t="s">
        <v>4246</v>
      </c>
      <c r="F890" s="8">
        <v>27</v>
      </c>
      <c r="G890" t="s">
        <v>41</v>
      </c>
      <c r="H890" t="s">
        <v>42</v>
      </c>
      <c r="I890" s="8" t="s">
        <v>4247</v>
      </c>
      <c r="J890" t="s">
        <v>4248</v>
      </c>
      <c r="K890" s="10" t="s">
        <v>63</v>
      </c>
      <c r="L890" s="10" t="s">
        <v>64</v>
      </c>
      <c r="M890" t="s">
        <v>4249</v>
      </c>
      <c r="N890" s="10" t="s">
        <v>47</v>
      </c>
      <c r="O890" s="8"/>
      <c r="P890" s="8">
        <v>9</v>
      </c>
      <c r="Q890" t="s">
        <v>65</v>
      </c>
      <c r="R890" t="s">
        <v>332</v>
      </c>
      <c r="S890" t="s">
        <v>67</v>
      </c>
      <c r="T890" s="4">
        <v>43529</v>
      </c>
      <c r="U890" s="4">
        <v>43645</v>
      </c>
      <c r="V890" s="8" t="s">
        <v>68</v>
      </c>
      <c r="W890" s="8" t="s">
        <v>80</v>
      </c>
      <c r="X890"/>
      <c r="Y890"/>
      <c r="Z890" s="8"/>
      <c r="AA890"/>
      <c r="AB890"/>
      <c r="AC890"/>
      <c r="AD890" s="8"/>
      <c r="AE890" s="2"/>
      <c r="AF890" s="8"/>
      <c r="AG890" s="8"/>
      <c r="AH890" s="8"/>
      <c r="AI890"/>
      <c r="AJ890" t="s">
        <v>157</v>
      </c>
      <c r="AK890" s="8">
        <v>9</v>
      </c>
      <c r="AL890" s="8" t="s">
        <v>92</v>
      </c>
    </row>
    <row r="891" spans="1:38" s="10" customFormat="1" x14ac:dyDescent="0.3">
      <c r="A891" s="8">
        <v>890</v>
      </c>
      <c r="B891" s="12">
        <v>43643.398217592592</v>
      </c>
      <c r="C891" t="s">
        <v>4250</v>
      </c>
      <c r="D891" s="8" t="s">
        <v>4251</v>
      </c>
      <c r="E891" s="8" t="s">
        <v>4252</v>
      </c>
      <c r="F891" s="8">
        <v>22</v>
      </c>
      <c r="G891" s="10" t="s">
        <v>143</v>
      </c>
      <c r="H891" t="s">
        <v>42</v>
      </c>
      <c r="I891" s="8">
        <v>85584366</v>
      </c>
      <c r="J891"/>
      <c r="K891"/>
      <c r="L891" s="10" t="s">
        <v>64</v>
      </c>
      <c r="M891" t="s">
        <v>4253</v>
      </c>
      <c r="N891" s="10" t="s">
        <v>47</v>
      </c>
      <c r="O891" s="8">
        <v>86820868</v>
      </c>
      <c r="P891" s="8">
        <v>3</v>
      </c>
      <c r="Q891" t="s">
        <v>48</v>
      </c>
      <c r="R891" t="s">
        <v>123</v>
      </c>
      <c r="S891" t="s">
        <v>124</v>
      </c>
      <c r="T891" s="4">
        <v>43626</v>
      </c>
      <c r="U891" s="4">
        <v>43651</v>
      </c>
      <c r="V891" s="8" t="s">
        <v>68</v>
      </c>
      <c r="W891" s="8" t="s">
        <v>80</v>
      </c>
      <c r="X891"/>
      <c r="Y891"/>
      <c r="Z891" s="8"/>
      <c r="AA891"/>
      <c r="AB891"/>
      <c r="AC891"/>
      <c r="AD891" s="8"/>
      <c r="AE891" s="2"/>
      <c r="AF891" s="8"/>
      <c r="AG891" s="8"/>
      <c r="AH891" s="8"/>
      <c r="AI891"/>
      <c r="AJ891" s="10" t="s">
        <v>108</v>
      </c>
      <c r="AK891" s="8">
        <v>9</v>
      </c>
      <c r="AL891" s="8" t="s">
        <v>92</v>
      </c>
    </row>
    <row r="892" spans="1:38" s="10" customFormat="1" x14ac:dyDescent="0.3">
      <c r="A892" s="8">
        <v>891</v>
      </c>
      <c r="B892" s="12">
        <v>43644.609803240739</v>
      </c>
      <c r="C892" t="s">
        <v>4254</v>
      </c>
      <c r="D892" s="8" t="s">
        <v>4255</v>
      </c>
      <c r="E892" s="8" t="s">
        <v>4256</v>
      </c>
      <c r="F892" s="8">
        <v>19</v>
      </c>
      <c r="G892" t="s">
        <v>41</v>
      </c>
      <c r="H892" t="s">
        <v>119</v>
      </c>
      <c r="I892" s="8">
        <v>86384943</v>
      </c>
      <c r="J892"/>
      <c r="K892"/>
      <c r="L892" s="10" t="s">
        <v>64</v>
      </c>
      <c r="M892"/>
      <c r="N892" t="s">
        <v>90</v>
      </c>
      <c r="O892" s="8"/>
      <c r="P892" s="8">
        <v>6</v>
      </c>
      <c r="Q892" t="s">
        <v>170</v>
      </c>
      <c r="R892" t="s">
        <v>132</v>
      </c>
      <c r="S892" t="s">
        <v>171</v>
      </c>
      <c r="T892" s="4">
        <v>43542</v>
      </c>
      <c r="U892" s="4">
        <v>43603</v>
      </c>
      <c r="V892" s="8" t="s">
        <v>134</v>
      </c>
      <c r="W892" s="8" t="s">
        <v>80</v>
      </c>
      <c r="X892"/>
      <c r="Y892"/>
      <c r="Z892" s="8"/>
      <c r="AA892"/>
      <c r="AB892"/>
      <c r="AC892"/>
      <c r="AD892" s="8"/>
      <c r="AE892" s="2"/>
      <c r="AF892" s="8"/>
      <c r="AG892" s="8"/>
      <c r="AH892" s="8"/>
      <c r="AI892"/>
      <c r="AJ892" t="s">
        <v>108</v>
      </c>
      <c r="AK892" s="8">
        <v>8</v>
      </c>
      <c r="AL892" s="8" t="s">
        <v>92</v>
      </c>
    </row>
    <row r="893" spans="1:38" s="10" customFormat="1" x14ac:dyDescent="0.3">
      <c r="A893" s="8">
        <v>892</v>
      </c>
      <c r="B893" s="9">
        <v>43776.45684027778</v>
      </c>
      <c r="C893" s="10" t="s">
        <v>4257</v>
      </c>
      <c r="D893" s="11" t="s">
        <v>4258</v>
      </c>
      <c r="E893" s="11" t="s">
        <v>4259</v>
      </c>
      <c r="F893" s="11">
        <v>20</v>
      </c>
      <c r="G893" s="10" t="s">
        <v>41</v>
      </c>
      <c r="H893" s="10" t="s">
        <v>42</v>
      </c>
      <c r="I893" s="11">
        <v>76061695</v>
      </c>
      <c r="J893" s="10" t="s">
        <v>4260</v>
      </c>
      <c r="K893" t="s">
        <v>64</v>
      </c>
      <c r="L893" t="s">
        <v>64</v>
      </c>
      <c r="M893" s="10" t="s">
        <v>4261</v>
      </c>
      <c r="N893" s="10" t="s">
        <v>186</v>
      </c>
      <c r="O893" s="11" t="s">
        <v>4262</v>
      </c>
      <c r="P893" s="11">
        <v>11</v>
      </c>
      <c r="Q893" s="10" t="s">
        <v>65</v>
      </c>
      <c r="R893" s="10" t="s">
        <v>1165</v>
      </c>
      <c r="S893" s="10" t="s">
        <v>79</v>
      </c>
      <c r="T893" s="4">
        <v>43734</v>
      </c>
      <c r="U893" s="4">
        <v>43808</v>
      </c>
      <c r="V893" s="11" t="s">
        <v>68</v>
      </c>
      <c r="W893" s="11" t="s">
        <v>80</v>
      </c>
      <c r="Z893" s="11"/>
      <c r="AD893" s="11"/>
      <c r="AE893" s="1"/>
      <c r="AF893" s="11"/>
      <c r="AG893" s="11"/>
      <c r="AH893" s="11"/>
      <c r="AJ893" s="10" t="s">
        <v>157</v>
      </c>
      <c r="AK893" s="11">
        <v>10</v>
      </c>
      <c r="AL893" s="8" t="s">
        <v>58</v>
      </c>
    </row>
    <row r="894" spans="1:38" s="10" customFormat="1" x14ac:dyDescent="0.3">
      <c r="A894" s="8">
        <v>893</v>
      </c>
      <c r="B894" s="9">
        <v>43769.655266203707</v>
      </c>
      <c r="C894" s="10" t="s">
        <v>4263</v>
      </c>
      <c r="D894" s="11" t="s">
        <v>4264</v>
      </c>
      <c r="E894" s="11" t="s">
        <v>4265</v>
      </c>
      <c r="F894" s="11">
        <v>52</v>
      </c>
      <c r="G894" s="10" t="s">
        <v>127</v>
      </c>
      <c r="H894" s="10" t="s">
        <v>42</v>
      </c>
      <c r="I894" s="11">
        <v>88961941</v>
      </c>
      <c r="J894" s="10" t="s">
        <v>64</v>
      </c>
      <c r="K894" t="s">
        <v>64</v>
      </c>
      <c r="L894" t="s">
        <v>64</v>
      </c>
      <c r="M894" s="10" t="s">
        <v>4266</v>
      </c>
      <c r="N894" t="s">
        <v>186</v>
      </c>
      <c r="O894" s="11"/>
      <c r="P894" s="11">
        <v>3</v>
      </c>
      <c r="Q894" s="10" t="s">
        <v>48</v>
      </c>
      <c r="R894" s="10" t="s">
        <v>98</v>
      </c>
      <c r="S894" s="10" t="s">
        <v>99</v>
      </c>
      <c r="T894" s="4">
        <v>43759</v>
      </c>
      <c r="U894" s="4">
        <v>43818</v>
      </c>
      <c r="V894" s="11" t="s">
        <v>68</v>
      </c>
      <c r="W894" s="11" t="s">
        <v>52</v>
      </c>
      <c r="X894" s="10" t="s">
        <v>89</v>
      </c>
      <c r="Y894" s="10" t="s">
        <v>4267</v>
      </c>
      <c r="Z894" s="11"/>
      <c r="AB894" s="10" t="s">
        <v>412</v>
      </c>
      <c r="AC894" s="10" t="s">
        <v>4267</v>
      </c>
      <c r="AD894" s="11" t="s">
        <v>52</v>
      </c>
      <c r="AE894" s="1">
        <v>6000</v>
      </c>
      <c r="AF894" s="11">
        <v>10</v>
      </c>
      <c r="AG894" s="11">
        <v>6</v>
      </c>
      <c r="AH894" s="11">
        <v>5</v>
      </c>
      <c r="AI894" s="10" t="s">
        <v>57</v>
      </c>
      <c r="AK894" s="11">
        <v>10</v>
      </c>
      <c r="AL894" s="8" t="s">
        <v>58</v>
      </c>
    </row>
    <row r="895" spans="1:38" s="10" customFormat="1" x14ac:dyDescent="0.3">
      <c r="A895" s="8">
        <v>894</v>
      </c>
      <c r="B895" s="12">
        <v>43449</v>
      </c>
      <c r="C895" t="s">
        <v>4268</v>
      </c>
      <c r="D895" s="8" t="s">
        <v>4269</v>
      </c>
      <c r="E895" s="12">
        <v>32106</v>
      </c>
      <c r="F895" s="16">
        <v>30</v>
      </c>
      <c r="G895" t="s">
        <v>111</v>
      </c>
      <c r="H895" t="s">
        <v>42</v>
      </c>
      <c r="I895" s="17">
        <v>83566440</v>
      </c>
      <c r="J895" t="s">
        <v>4270</v>
      </c>
      <c r="K895" t="s">
        <v>64</v>
      </c>
      <c r="L895" t="s">
        <v>64</v>
      </c>
      <c r="M895"/>
      <c r="N895"/>
      <c r="O895" s="17"/>
      <c r="P895" s="8">
        <v>3</v>
      </c>
      <c r="Q895" t="s">
        <v>48</v>
      </c>
      <c r="R895" t="s">
        <v>190</v>
      </c>
      <c r="S895" t="s">
        <v>280</v>
      </c>
      <c r="T895" s="6">
        <v>43360</v>
      </c>
      <c r="U895" s="6">
        <v>43434</v>
      </c>
      <c r="V895" s="8" t="s">
        <v>51</v>
      </c>
      <c r="W895" s="8" t="s">
        <v>52</v>
      </c>
      <c r="X895" t="s">
        <v>115</v>
      </c>
      <c r="Y895" t="s">
        <v>4271</v>
      </c>
      <c r="Z895" s="8">
        <v>22530032</v>
      </c>
      <c r="AA895" t="s">
        <v>4272</v>
      </c>
      <c r="AB895" t="s">
        <v>613</v>
      </c>
      <c r="AC895" t="s">
        <v>4273</v>
      </c>
      <c r="AD895" s="8" t="s">
        <v>80</v>
      </c>
      <c r="AE895" s="20">
        <v>12000</v>
      </c>
      <c r="AF895" s="19">
        <v>2</v>
      </c>
      <c r="AG895" s="8">
        <v>7</v>
      </c>
      <c r="AH895" s="8">
        <v>3</v>
      </c>
      <c r="AI895" t="s">
        <v>91</v>
      </c>
      <c r="AJ895" t="s">
        <v>81</v>
      </c>
      <c r="AK895" s="8">
        <v>8</v>
      </c>
      <c r="AL895" s="8" t="s">
        <v>71</v>
      </c>
    </row>
    <row r="896" spans="1:38" s="10" customFormat="1" x14ac:dyDescent="0.3">
      <c r="A896" s="8">
        <v>895</v>
      </c>
      <c r="B896" s="12">
        <v>43695.853854166664</v>
      </c>
      <c r="C896" t="s">
        <v>4274</v>
      </c>
      <c r="D896" s="8" t="s">
        <v>4275</v>
      </c>
      <c r="E896" s="8" t="s">
        <v>4276</v>
      </c>
      <c r="F896" s="8">
        <v>52</v>
      </c>
      <c r="G896" t="s">
        <v>41</v>
      </c>
      <c r="H896" t="s">
        <v>42</v>
      </c>
      <c r="I896" s="8">
        <v>81039068</v>
      </c>
      <c r="J896" t="s">
        <v>4277</v>
      </c>
      <c r="K896" t="s">
        <v>272</v>
      </c>
      <c r="L896" t="s">
        <v>64</v>
      </c>
      <c r="M896" t="s">
        <v>4278</v>
      </c>
      <c r="N896" s="10" t="s">
        <v>186</v>
      </c>
      <c r="O896" s="8">
        <v>78345976</v>
      </c>
      <c r="P896" s="8">
        <v>6</v>
      </c>
      <c r="Q896" t="s">
        <v>170</v>
      </c>
      <c r="R896" t="s">
        <v>49</v>
      </c>
      <c r="S896" s="10" t="s">
        <v>203</v>
      </c>
      <c r="T896" s="4">
        <v>43628</v>
      </c>
      <c r="U896" s="4">
        <v>43670</v>
      </c>
      <c r="V896" s="8" t="s">
        <v>68</v>
      </c>
      <c r="W896" s="8" t="s">
        <v>52</v>
      </c>
      <c r="X896" s="10" t="s">
        <v>89</v>
      </c>
      <c r="Y896"/>
      <c r="Z896" s="8"/>
      <c r="AA896"/>
      <c r="AB896" t="s">
        <v>476</v>
      </c>
      <c r="AC896" t="s">
        <v>1404</v>
      </c>
      <c r="AD896" s="8" t="s">
        <v>80</v>
      </c>
      <c r="AE896" s="2">
        <v>4000</v>
      </c>
      <c r="AF896" s="8">
        <v>4</v>
      </c>
      <c r="AG896" s="8">
        <v>7</v>
      </c>
      <c r="AH896" s="8">
        <v>8</v>
      </c>
      <c r="AI896" t="s">
        <v>57</v>
      </c>
      <c r="AJ896"/>
      <c r="AK896" s="8">
        <v>10</v>
      </c>
      <c r="AL896" s="8" t="s">
        <v>92</v>
      </c>
    </row>
    <row r="897" spans="1:38" s="10" customFormat="1" x14ac:dyDescent="0.3">
      <c r="A897" s="8">
        <v>896</v>
      </c>
      <c r="B897" s="9">
        <v>43787.582743055558</v>
      </c>
      <c r="C897" s="10" t="s">
        <v>4279</v>
      </c>
      <c r="D897" s="11" t="s">
        <v>4280</v>
      </c>
      <c r="E897" s="11" t="s">
        <v>4281</v>
      </c>
      <c r="F897" s="11">
        <v>37</v>
      </c>
      <c r="G897" s="10" t="s">
        <v>127</v>
      </c>
      <c r="H897" s="10" t="s">
        <v>42</v>
      </c>
      <c r="I897" s="11">
        <v>83993898</v>
      </c>
      <c r="J897" s="10" t="s">
        <v>4282</v>
      </c>
      <c r="K897" t="s">
        <v>64</v>
      </c>
      <c r="L897" t="s">
        <v>64</v>
      </c>
      <c r="M897" s="10" t="s">
        <v>4283</v>
      </c>
      <c r="N897" s="10" t="s">
        <v>425</v>
      </c>
      <c r="O897" s="11">
        <v>88020360</v>
      </c>
      <c r="P897" s="11">
        <v>5</v>
      </c>
      <c r="Q897" s="10" t="s">
        <v>48</v>
      </c>
      <c r="R897" s="10" t="s">
        <v>49</v>
      </c>
      <c r="S897" s="10" t="s">
        <v>203</v>
      </c>
      <c r="T897" s="4">
        <v>43627</v>
      </c>
      <c r="U897" s="4">
        <v>43677</v>
      </c>
      <c r="V897" s="11" t="s">
        <v>68</v>
      </c>
      <c r="W897" s="11" t="s">
        <v>52</v>
      </c>
      <c r="X897" t="s">
        <v>212</v>
      </c>
      <c r="Y897" s="10" t="s">
        <v>4284</v>
      </c>
      <c r="Z897" s="11"/>
      <c r="AA897" s="10" t="s">
        <v>4285</v>
      </c>
      <c r="AB897" s="10" t="s">
        <v>368</v>
      </c>
      <c r="AC897" s="10" t="s">
        <v>387</v>
      </c>
      <c r="AD897" s="11" t="s">
        <v>52</v>
      </c>
      <c r="AE897" s="1">
        <v>20000</v>
      </c>
      <c r="AF897" s="11">
        <v>5</v>
      </c>
      <c r="AG897" s="11">
        <v>7</v>
      </c>
      <c r="AH897" s="11">
        <v>10</v>
      </c>
      <c r="AI897" s="10" t="s">
        <v>57</v>
      </c>
      <c r="AK897" s="11">
        <v>10</v>
      </c>
      <c r="AL897" s="8" t="s">
        <v>58</v>
      </c>
    </row>
    <row r="898" spans="1:38" s="10" customFormat="1" x14ac:dyDescent="0.3">
      <c r="A898" s="8">
        <v>897</v>
      </c>
      <c r="B898" s="12">
        <v>43449</v>
      </c>
      <c r="C898" t="s">
        <v>4286</v>
      </c>
      <c r="D898" s="8" t="s">
        <v>4287</v>
      </c>
      <c r="E898" s="12">
        <v>27979</v>
      </c>
      <c r="F898" s="16">
        <v>42</v>
      </c>
      <c r="G898" t="s">
        <v>111</v>
      </c>
      <c r="H898" t="s">
        <v>119</v>
      </c>
      <c r="I898" s="17">
        <v>58730546</v>
      </c>
      <c r="J898" t="s">
        <v>4288</v>
      </c>
      <c r="K898" t="s">
        <v>64</v>
      </c>
      <c r="L898" t="s">
        <v>64</v>
      </c>
      <c r="M898"/>
      <c r="N898"/>
      <c r="O898" s="17"/>
      <c r="P898" s="8">
        <v>11</v>
      </c>
      <c r="Q898" s="18" t="s">
        <v>65</v>
      </c>
      <c r="R898" t="s">
        <v>132</v>
      </c>
      <c r="S898" t="s">
        <v>133</v>
      </c>
      <c r="T898" s="6">
        <v>43409</v>
      </c>
      <c r="U898" s="6">
        <v>43451</v>
      </c>
      <c r="V898" s="8" t="s">
        <v>51</v>
      </c>
      <c r="W898" s="8" t="s">
        <v>80</v>
      </c>
      <c r="X898"/>
      <c r="Y898"/>
      <c r="Z898" s="8"/>
      <c r="AA898"/>
      <c r="AB898"/>
      <c r="AC898"/>
      <c r="AD898" s="8"/>
      <c r="AE898" s="20"/>
      <c r="AF898" s="19"/>
      <c r="AG898" s="8"/>
      <c r="AH898" s="8"/>
      <c r="AI898"/>
      <c r="AJ898" t="s">
        <v>81</v>
      </c>
      <c r="AK898" s="8">
        <v>9</v>
      </c>
      <c r="AL898" s="8" t="s">
        <v>71</v>
      </c>
    </row>
    <row r="899" spans="1:38" s="10" customFormat="1" x14ac:dyDescent="0.3">
      <c r="A899" s="8">
        <v>898</v>
      </c>
      <c r="B899" s="9">
        <v>43728.720590277779</v>
      </c>
      <c r="C899" s="10" t="s">
        <v>4289</v>
      </c>
      <c r="D899" s="11" t="s">
        <v>4290</v>
      </c>
      <c r="E899" s="11" t="s">
        <v>4291</v>
      </c>
      <c r="F899" s="11">
        <v>21</v>
      </c>
      <c r="G899" s="10" t="s">
        <v>41</v>
      </c>
      <c r="H899" s="10" t="s">
        <v>42</v>
      </c>
      <c r="I899" s="11">
        <v>75428607</v>
      </c>
      <c r="J899" s="10" t="s">
        <v>4292</v>
      </c>
      <c r="K899" t="s">
        <v>64</v>
      </c>
      <c r="L899" t="s">
        <v>64</v>
      </c>
      <c r="M899" s="10" t="s">
        <v>4293</v>
      </c>
      <c r="N899" s="10" t="s">
        <v>47</v>
      </c>
      <c r="O899" s="11">
        <v>88122459</v>
      </c>
      <c r="P899" s="11">
        <v>12</v>
      </c>
      <c r="Q899" s="10" t="s">
        <v>106</v>
      </c>
      <c r="R899" s="10" t="s">
        <v>123</v>
      </c>
      <c r="S899" t="s">
        <v>566</v>
      </c>
      <c r="T899" s="4">
        <v>43710</v>
      </c>
      <c r="U899" s="4">
        <v>43742</v>
      </c>
      <c r="V899" s="11" t="s">
        <v>68</v>
      </c>
      <c r="W899" s="11" t="s">
        <v>80</v>
      </c>
      <c r="Z899" s="11"/>
      <c r="AD899" s="11"/>
      <c r="AE899" s="1"/>
      <c r="AF899" s="11"/>
      <c r="AG899" s="11"/>
      <c r="AH899" s="11"/>
      <c r="AJ899" s="10" t="s">
        <v>108</v>
      </c>
      <c r="AK899" s="11">
        <v>10</v>
      </c>
      <c r="AL899" s="8" t="s">
        <v>58</v>
      </c>
    </row>
    <row r="900" spans="1:38" s="10" customFormat="1" x14ac:dyDescent="0.3">
      <c r="A900" s="8">
        <v>899</v>
      </c>
      <c r="B900" s="9">
        <v>43753.466967592591</v>
      </c>
      <c r="C900" s="10" t="s">
        <v>4294</v>
      </c>
      <c r="D900" s="11"/>
      <c r="E900" s="11" t="s">
        <v>4295</v>
      </c>
      <c r="F900" s="11">
        <v>17</v>
      </c>
      <c r="G900" s="10" t="s">
        <v>41</v>
      </c>
      <c r="H900" s="10" t="s">
        <v>42</v>
      </c>
      <c r="I900" s="11">
        <v>58201112</v>
      </c>
      <c r="J900" s="10" t="s">
        <v>4296</v>
      </c>
      <c r="K900" t="s">
        <v>64</v>
      </c>
      <c r="L900" t="s">
        <v>64</v>
      </c>
      <c r="M900" s="10" t="s">
        <v>4297</v>
      </c>
      <c r="N900" t="s">
        <v>130</v>
      </c>
      <c r="O900" s="11">
        <v>22440822</v>
      </c>
      <c r="P900" s="11">
        <v>10</v>
      </c>
      <c r="Q900" s="10" t="s">
        <v>65</v>
      </c>
      <c r="R900" s="10" t="s">
        <v>190</v>
      </c>
      <c r="S900" s="10" t="s">
        <v>291</v>
      </c>
      <c r="T900" s="4">
        <v>43654</v>
      </c>
      <c r="U900" s="4">
        <v>43789</v>
      </c>
      <c r="V900" s="11" t="s">
        <v>51</v>
      </c>
      <c r="W900" s="11" t="s">
        <v>80</v>
      </c>
      <c r="Z900" s="11"/>
      <c r="AD900" s="11"/>
      <c r="AE900" s="1"/>
      <c r="AF900" s="11"/>
      <c r="AG900" s="11"/>
      <c r="AH900" s="11"/>
      <c r="AJ900" s="10" t="s">
        <v>81</v>
      </c>
      <c r="AK900" s="11">
        <v>10</v>
      </c>
      <c r="AL900" s="8" t="s">
        <v>58</v>
      </c>
    </row>
    <row r="901" spans="1:38" s="10" customFormat="1" x14ac:dyDescent="0.3">
      <c r="A901" s="8">
        <v>900</v>
      </c>
      <c r="B901" s="9">
        <v>43749.535219907404</v>
      </c>
      <c r="C901" s="10" t="s">
        <v>4298</v>
      </c>
      <c r="D901" s="11" t="s">
        <v>4299</v>
      </c>
      <c r="E901" s="11" t="s">
        <v>4300</v>
      </c>
      <c r="F901" s="11">
        <v>27</v>
      </c>
      <c r="G901" s="10" t="s">
        <v>127</v>
      </c>
      <c r="H901" s="10" t="s">
        <v>119</v>
      </c>
      <c r="I901" s="11">
        <v>0</v>
      </c>
      <c r="J901" s="10" t="s">
        <v>4301</v>
      </c>
      <c r="K901" s="10" t="s">
        <v>558</v>
      </c>
      <c r="L901" s="10" t="s">
        <v>45</v>
      </c>
      <c r="M901" s="10" t="s">
        <v>4302</v>
      </c>
      <c r="N901" t="s">
        <v>130</v>
      </c>
      <c r="O901" s="11">
        <v>0</v>
      </c>
      <c r="P901" s="11">
        <v>11</v>
      </c>
      <c r="Q901" s="10" t="s">
        <v>65</v>
      </c>
      <c r="R901" s="10" t="s">
        <v>147</v>
      </c>
      <c r="S901" s="10" t="s">
        <v>560</v>
      </c>
      <c r="T901" s="4">
        <v>43619</v>
      </c>
      <c r="U901" s="4">
        <v>43738</v>
      </c>
      <c r="V901" s="11" t="s">
        <v>68</v>
      </c>
      <c r="W901" s="11" t="s">
        <v>80</v>
      </c>
      <c r="Z901" s="11"/>
      <c r="AD901" s="11"/>
      <c r="AE901" s="1"/>
      <c r="AF901" s="11"/>
      <c r="AG901" s="11"/>
      <c r="AH901" s="11"/>
      <c r="AJ901" s="10" t="s">
        <v>81</v>
      </c>
      <c r="AK901" s="11">
        <v>10</v>
      </c>
      <c r="AL901" s="8" t="s">
        <v>58</v>
      </c>
    </row>
    <row r="902" spans="1:38" s="10" customFormat="1" x14ac:dyDescent="0.3">
      <c r="A902" s="8">
        <v>901</v>
      </c>
      <c r="B902" s="12">
        <v>43621.458761574075</v>
      </c>
      <c r="C902" t="s">
        <v>4303</v>
      </c>
      <c r="D902" s="8" t="s">
        <v>411</v>
      </c>
      <c r="E902" s="8" t="s">
        <v>4304</v>
      </c>
      <c r="F902" s="8">
        <v>17</v>
      </c>
      <c r="G902" t="s">
        <v>41</v>
      </c>
      <c r="H902" t="s">
        <v>42</v>
      </c>
      <c r="I902" s="8">
        <v>77051755</v>
      </c>
      <c r="J902"/>
      <c r="K902"/>
      <c r="L902" s="10" t="s">
        <v>64</v>
      </c>
      <c r="M902" t="s">
        <v>4305</v>
      </c>
      <c r="N902" s="10" t="s">
        <v>47</v>
      </c>
      <c r="O902" s="8">
        <v>82995220</v>
      </c>
      <c r="P902" s="8">
        <v>12</v>
      </c>
      <c r="Q902" s="10" t="s">
        <v>106</v>
      </c>
      <c r="R902" t="s">
        <v>332</v>
      </c>
      <c r="S902" t="s">
        <v>67</v>
      </c>
      <c r="T902" s="4">
        <v>43529</v>
      </c>
      <c r="U902" s="4">
        <v>43645</v>
      </c>
      <c r="V902" s="8" t="s">
        <v>68</v>
      </c>
      <c r="W902" s="8" t="s">
        <v>80</v>
      </c>
      <c r="X902"/>
      <c r="Y902"/>
      <c r="Z902" s="8"/>
      <c r="AA902"/>
      <c r="AB902"/>
      <c r="AC902"/>
      <c r="AD902" s="8"/>
      <c r="AE902" s="2"/>
      <c r="AF902" s="8"/>
      <c r="AG902" s="8"/>
      <c r="AH902" s="8"/>
      <c r="AI902"/>
      <c r="AJ902" t="s">
        <v>81</v>
      </c>
      <c r="AK902" s="8">
        <v>8</v>
      </c>
      <c r="AL902" s="8" t="s">
        <v>92</v>
      </c>
    </row>
    <row r="903" spans="1:38" s="10" customFormat="1" x14ac:dyDescent="0.3">
      <c r="A903" s="8">
        <v>902</v>
      </c>
      <c r="B903" s="12">
        <v>43449</v>
      </c>
      <c r="C903" t="s">
        <v>4306</v>
      </c>
      <c r="D903" s="8" t="s">
        <v>4307</v>
      </c>
      <c r="E903" s="12">
        <v>37222</v>
      </c>
      <c r="F903" s="16">
        <v>17</v>
      </c>
      <c r="G903" t="s">
        <v>61</v>
      </c>
      <c r="H903" t="s">
        <v>42</v>
      </c>
      <c r="I903" s="17"/>
      <c r="J903" t="s">
        <v>4308</v>
      </c>
      <c r="K903" t="s">
        <v>64</v>
      </c>
      <c r="L903" t="s">
        <v>64</v>
      </c>
      <c r="M903"/>
      <c r="N903"/>
      <c r="O903" s="17">
        <v>88816882</v>
      </c>
      <c r="P903" s="8">
        <v>8</v>
      </c>
      <c r="Q903" s="18" t="s">
        <v>65</v>
      </c>
      <c r="R903" t="s">
        <v>132</v>
      </c>
      <c r="S903" t="s">
        <v>133</v>
      </c>
      <c r="T903" s="6">
        <v>43367</v>
      </c>
      <c r="U903" s="6">
        <v>43413</v>
      </c>
      <c r="V903" s="8" t="s">
        <v>68</v>
      </c>
      <c r="W903" s="8" t="s">
        <v>80</v>
      </c>
      <c r="X903"/>
      <c r="Y903"/>
      <c r="Z903" s="8"/>
      <c r="AA903"/>
      <c r="AB903"/>
      <c r="AC903"/>
      <c r="AD903" s="8"/>
      <c r="AE903" s="20"/>
      <c r="AF903" s="19"/>
      <c r="AG903" s="8"/>
      <c r="AH903" s="8"/>
      <c r="AI903"/>
      <c r="AJ903" t="s">
        <v>81</v>
      </c>
      <c r="AK903" s="8">
        <v>10</v>
      </c>
      <c r="AL903" s="8" t="s">
        <v>71</v>
      </c>
    </row>
    <row r="904" spans="1:38" s="10" customFormat="1" x14ac:dyDescent="0.3">
      <c r="A904" s="8">
        <v>903</v>
      </c>
      <c r="B904" s="9">
        <v>43750.4690162037</v>
      </c>
      <c r="C904" s="10" t="s">
        <v>4309</v>
      </c>
      <c r="D904" s="11" t="s">
        <v>4310</v>
      </c>
      <c r="E904" s="11" t="s">
        <v>4311</v>
      </c>
      <c r="F904" s="11">
        <v>20</v>
      </c>
      <c r="G904" s="10" t="s">
        <v>41</v>
      </c>
      <c r="H904" s="10" t="s">
        <v>42</v>
      </c>
      <c r="I904" s="11">
        <v>89916347</v>
      </c>
      <c r="J904" s="10" t="s">
        <v>4312</v>
      </c>
      <c r="K904" t="s">
        <v>64</v>
      </c>
      <c r="L904" t="s">
        <v>64</v>
      </c>
      <c r="M904" s="10" t="s">
        <v>4313</v>
      </c>
      <c r="N904" t="s">
        <v>90</v>
      </c>
      <c r="O904" s="11">
        <v>57137951</v>
      </c>
      <c r="P904" s="11">
        <v>11</v>
      </c>
      <c r="Q904" s="10" t="s">
        <v>65</v>
      </c>
      <c r="R904" s="10" t="s">
        <v>190</v>
      </c>
      <c r="S904" s="10" t="s">
        <v>405</v>
      </c>
      <c r="T904" s="4">
        <v>43697</v>
      </c>
      <c r="U904" s="4">
        <v>43811</v>
      </c>
      <c r="V904" s="11" t="s">
        <v>68</v>
      </c>
      <c r="W904" s="11" t="s">
        <v>80</v>
      </c>
      <c r="Z904" s="11"/>
      <c r="AD904" s="11"/>
      <c r="AE904" s="1"/>
      <c r="AF904" s="11"/>
      <c r="AG904" s="11"/>
      <c r="AH904" s="11"/>
      <c r="AJ904" s="10" t="s">
        <v>108</v>
      </c>
      <c r="AK904" s="11">
        <v>10</v>
      </c>
      <c r="AL904" s="8" t="s">
        <v>58</v>
      </c>
    </row>
    <row r="905" spans="1:38" s="10" customFormat="1" x14ac:dyDescent="0.3">
      <c r="A905" s="8">
        <v>904</v>
      </c>
      <c r="B905" s="9">
        <v>43787.499525462961</v>
      </c>
      <c r="C905" s="10" t="s">
        <v>4314</v>
      </c>
      <c r="D905" s="11" t="s">
        <v>4315</v>
      </c>
      <c r="E905" s="11" t="s">
        <v>4316</v>
      </c>
      <c r="F905" s="11">
        <v>22</v>
      </c>
      <c r="G905" s="10" t="s">
        <v>41</v>
      </c>
      <c r="H905" s="10" t="s">
        <v>42</v>
      </c>
      <c r="I905" s="11">
        <v>89711437</v>
      </c>
      <c r="J905" s="10" t="s">
        <v>4317</v>
      </c>
      <c r="K905" t="s">
        <v>64</v>
      </c>
      <c r="L905" t="s">
        <v>64</v>
      </c>
      <c r="M905" s="10" t="s">
        <v>4318</v>
      </c>
      <c r="N905" s="10" t="s">
        <v>47</v>
      </c>
      <c r="O905" s="11">
        <v>75368517</v>
      </c>
      <c r="P905" s="11">
        <v>6</v>
      </c>
      <c r="Q905" s="10" t="s">
        <v>170</v>
      </c>
      <c r="R905" s="10" t="s">
        <v>132</v>
      </c>
      <c r="S905" t="s">
        <v>133</v>
      </c>
      <c r="T905" s="4">
        <v>43739</v>
      </c>
      <c r="U905" s="4">
        <v>43809</v>
      </c>
      <c r="V905" s="11" t="s">
        <v>68</v>
      </c>
      <c r="W905" s="11" t="s">
        <v>52</v>
      </c>
      <c r="X905" s="10" t="s">
        <v>89</v>
      </c>
      <c r="Y905" s="10" t="s">
        <v>4319</v>
      </c>
      <c r="Z905" s="11">
        <v>85956062</v>
      </c>
      <c r="AA905" s="10" t="s">
        <v>4320</v>
      </c>
      <c r="AB905" s="10" t="s">
        <v>249</v>
      </c>
      <c r="AC905" t="s">
        <v>492</v>
      </c>
      <c r="AD905" s="11" t="s">
        <v>52</v>
      </c>
      <c r="AE905" s="1">
        <v>8000</v>
      </c>
      <c r="AF905" s="11">
        <v>1</v>
      </c>
      <c r="AG905" s="11">
        <v>6</v>
      </c>
      <c r="AH905" s="11">
        <v>8</v>
      </c>
      <c r="AI905" s="10" t="s">
        <v>81</v>
      </c>
      <c r="AK905" s="11">
        <v>10</v>
      </c>
      <c r="AL905" s="8" t="s">
        <v>58</v>
      </c>
    </row>
    <row r="906" spans="1:38" s="10" customFormat="1" x14ac:dyDescent="0.3">
      <c r="A906" s="8">
        <v>905</v>
      </c>
      <c r="B906" s="9">
        <v>43787.599780092591</v>
      </c>
      <c r="C906" s="10" t="s">
        <v>4321</v>
      </c>
      <c r="D906" s="11" t="s">
        <v>4322</v>
      </c>
      <c r="E906" s="11" t="s">
        <v>4323</v>
      </c>
      <c r="F906" s="11">
        <v>22</v>
      </c>
      <c r="G906" s="10" t="s">
        <v>41</v>
      </c>
      <c r="H906" s="10" t="s">
        <v>42</v>
      </c>
      <c r="I906" s="11">
        <v>87831644</v>
      </c>
      <c r="J906" s="10" t="s">
        <v>4324</v>
      </c>
      <c r="K906" t="s">
        <v>64</v>
      </c>
      <c r="L906" t="s">
        <v>64</v>
      </c>
      <c r="M906" s="10" t="s">
        <v>4325</v>
      </c>
      <c r="N906" s="10" t="s">
        <v>47</v>
      </c>
      <c r="O906" s="11" t="s">
        <v>4326</v>
      </c>
      <c r="P906" s="11">
        <v>2</v>
      </c>
      <c r="Q906" s="10" t="s">
        <v>48</v>
      </c>
      <c r="R906" s="10" t="s">
        <v>132</v>
      </c>
      <c r="S906" s="10" t="s">
        <v>655</v>
      </c>
      <c r="T906" s="4">
        <v>43739</v>
      </c>
      <c r="U906" s="4">
        <v>43809</v>
      </c>
      <c r="V906" s="11" t="s">
        <v>68</v>
      </c>
      <c r="W906" s="11" t="s">
        <v>80</v>
      </c>
      <c r="Z906" s="11"/>
      <c r="AD906" s="11"/>
      <c r="AE906" s="1"/>
      <c r="AF906" s="11"/>
      <c r="AG906" s="11"/>
      <c r="AH906" s="11"/>
      <c r="AJ906" s="10" t="s">
        <v>108</v>
      </c>
      <c r="AK906" s="11">
        <v>10</v>
      </c>
      <c r="AL906" s="8" t="s">
        <v>58</v>
      </c>
    </row>
    <row r="907" spans="1:38" s="10" customFormat="1" x14ac:dyDescent="0.3">
      <c r="A907" s="8">
        <v>906</v>
      </c>
      <c r="B907" s="12">
        <v>43449</v>
      </c>
      <c r="C907" t="s">
        <v>4327</v>
      </c>
      <c r="D907" s="8" t="s">
        <v>4328</v>
      </c>
      <c r="E907" s="12">
        <v>35991</v>
      </c>
      <c r="F907" s="16">
        <v>20</v>
      </c>
      <c r="G907" t="s">
        <v>61</v>
      </c>
      <c r="H907" t="s">
        <v>42</v>
      </c>
      <c r="I907" s="17">
        <v>57754957</v>
      </c>
      <c r="J907" t="s">
        <v>4329</v>
      </c>
      <c r="K907" t="s">
        <v>64</v>
      </c>
      <c r="L907" t="s">
        <v>64</v>
      </c>
      <c r="M907"/>
      <c r="N907"/>
      <c r="O907" s="17">
        <v>87681254</v>
      </c>
      <c r="P907" s="8">
        <v>1</v>
      </c>
      <c r="Q907" t="s">
        <v>48</v>
      </c>
      <c r="R907" t="s">
        <v>132</v>
      </c>
      <c r="S907" t="s">
        <v>133</v>
      </c>
      <c r="T907" s="6">
        <v>43363</v>
      </c>
      <c r="U907" s="6">
        <v>43436</v>
      </c>
      <c r="V907" s="8" t="s">
        <v>68</v>
      </c>
      <c r="W907" s="8" t="s">
        <v>80</v>
      </c>
      <c r="X907"/>
      <c r="Y907"/>
      <c r="Z907" s="8"/>
      <c r="AA907"/>
      <c r="AB907"/>
      <c r="AC907"/>
      <c r="AD907" s="8"/>
      <c r="AE907" s="20"/>
      <c r="AF907" s="19"/>
      <c r="AG907" s="8"/>
      <c r="AH907" s="8"/>
      <c r="AI907"/>
      <c r="AJ907" t="s">
        <v>81</v>
      </c>
      <c r="AK907" s="8">
        <v>10</v>
      </c>
      <c r="AL907" s="8" t="s">
        <v>71</v>
      </c>
    </row>
    <row r="908" spans="1:38" s="10" customFormat="1" x14ac:dyDescent="0.3">
      <c r="A908" s="8">
        <v>907</v>
      </c>
      <c r="B908" s="12">
        <v>43679.416226851848</v>
      </c>
      <c r="C908" t="s">
        <v>4330</v>
      </c>
      <c r="D908" s="8" t="s">
        <v>4331</v>
      </c>
      <c r="E908" s="8" t="s">
        <v>3255</v>
      </c>
      <c r="F908" s="8">
        <v>19</v>
      </c>
      <c r="G908" t="s">
        <v>41</v>
      </c>
      <c r="H908" t="s">
        <v>42</v>
      </c>
      <c r="I908" s="8">
        <v>57717686</v>
      </c>
      <c r="J908" t="s">
        <v>4332</v>
      </c>
      <c r="K908" t="s">
        <v>485</v>
      </c>
      <c r="L908" t="s">
        <v>162</v>
      </c>
      <c r="M908" t="s">
        <v>4333</v>
      </c>
      <c r="N908" s="10" t="s">
        <v>47</v>
      </c>
      <c r="O908" s="8">
        <v>86340846</v>
      </c>
      <c r="P908" s="8">
        <v>2</v>
      </c>
      <c r="Q908" t="s">
        <v>48</v>
      </c>
      <c r="R908" t="s">
        <v>87</v>
      </c>
      <c r="S908" t="s">
        <v>88</v>
      </c>
      <c r="T908" s="4">
        <v>43594</v>
      </c>
      <c r="U908" s="4">
        <v>43706</v>
      </c>
      <c r="V908" s="8" t="s">
        <v>68</v>
      </c>
      <c r="W908" s="8" t="s">
        <v>80</v>
      </c>
      <c r="X908"/>
      <c r="Y908"/>
      <c r="Z908" s="8"/>
      <c r="AA908"/>
      <c r="AB908"/>
      <c r="AC908"/>
      <c r="AD908" s="8"/>
      <c r="AE908" s="2"/>
      <c r="AF908" s="8"/>
      <c r="AG908" s="8"/>
      <c r="AH908" s="8"/>
      <c r="AI908"/>
      <c r="AJ908" t="s">
        <v>157</v>
      </c>
      <c r="AK908" s="8">
        <v>9</v>
      </c>
      <c r="AL908" s="8" t="s">
        <v>92</v>
      </c>
    </row>
    <row r="909" spans="1:38" s="10" customFormat="1" x14ac:dyDescent="0.3">
      <c r="A909" s="8">
        <v>908</v>
      </c>
      <c r="B909" s="9">
        <v>43785.751168981478</v>
      </c>
      <c r="C909" s="10" t="s">
        <v>4334</v>
      </c>
      <c r="D909" s="11" t="s">
        <v>4335</v>
      </c>
      <c r="E909" s="11" t="s">
        <v>4336</v>
      </c>
      <c r="F909" s="11">
        <v>27</v>
      </c>
      <c r="G909" s="10" t="s">
        <v>41</v>
      </c>
      <c r="H909" s="10" t="s">
        <v>42</v>
      </c>
      <c r="I909" s="11">
        <v>84646867</v>
      </c>
      <c r="J909" s="10" t="s">
        <v>4337</v>
      </c>
      <c r="K909" s="10" t="s">
        <v>743</v>
      </c>
      <c r="L909" s="10" t="s">
        <v>552</v>
      </c>
      <c r="M909" s="10" t="s">
        <v>4338</v>
      </c>
      <c r="N909" s="10" t="s">
        <v>47</v>
      </c>
      <c r="O909" s="11">
        <v>86276336</v>
      </c>
      <c r="P909" s="11">
        <v>11</v>
      </c>
      <c r="Q909" s="10" t="s">
        <v>65</v>
      </c>
      <c r="R909" s="10" t="s">
        <v>49</v>
      </c>
      <c r="S909" s="10" t="s">
        <v>203</v>
      </c>
      <c r="T909" s="4">
        <v>43726</v>
      </c>
      <c r="U909" s="4">
        <v>43748</v>
      </c>
      <c r="V909" s="11" t="s">
        <v>68</v>
      </c>
      <c r="W909" s="11" t="s">
        <v>52</v>
      </c>
      <c r="X909" t="s">
        <v>212</v>
      </c>
      <c r="Y909" s="10" t="s">
        <v>2354</v>
      </c>
      <c r="Z909" s="11">
        <v>22235968</v>
      </c>
      <c r="AA909" s="10" t="s">
        <v>2355</v>
      </c>
      <c r="AB909" s="10" t="s">
        <v>55</v>
      </c>
      <c r="AC909" s="10" t="s">
        <v>369</v>
      </c>
      <c r="AD909" s="11" t="s">
        <v>52</v>
      </c>
      <c r="AE909" s="1">
        <v>4420</v>
      </c>
      <c r="AF909" s="11">
        <v>1</v>
      </c>
      <c r="AG909" s="11">
        <v>5</v>
      </c>
      <c r="AH909" s="11">
        <v>8</v>
      </c>
      <c r="AI909" s="10" t="s">
        <v>57</v>
      </c>
      <c r="AK909" s="11">
        <v>10</v>
      </c>
      <c r="AL909" s="8" t="s">
        <v>58</v>
      </c>
    </row>
    <row r="910" spans="1:38" s="10" customFormat="1" x14ac:dyDescent="0.3">
      <c r="A910" s="8">
        <v>909</v>
      </c>
      <c r="B910" s="12">
        <v>43449</v>
      </c>
      <c r="C910" t="s">
        <v>4339</v>
      </c>
      <c r="D910" s="8" t="s">
        <v>4340</v>
      </c>
      <c r="E910" s="12">
        <v>36010</v>
      </c>
      <c r="F910" s="16">
        <v>20</v>
      </c>
      <c r="G910" t="s">
        <v>61</v>
      </c>
      <c r="H910" t="s">
        <v>42</v>
      </c>
      <c r="I910" s="17">
        <v>88296245</v>
      </c>
      <c r="J910" t="s">
        <v>4341</v>
      </c>
      <c r="K910" t="s">
        <v>63</v>
      </c>
      <c r="L910" t="s">
        <v>64</v>
      </c>
      <c r="M910"/>
      <c r="N910"/>
      <c r="O910" s="17"/>
      <c r="P910" s="8">
        <v>11</v>
      </c>
      <c r="Q910" s="18" t="s">
        <v>65</v>
      </c>
      <c r="R910" t="s">
        <v>66</v>
      </c>
      <c r="S910" t="s">
        <v>1232</v>
      </c>
      <c r="T910" s="6">
        <v>43362</v>
      </c>
      <c r="U910" s="6">
        <v>43439</v>
      </c>
      <c r="V910" s="8" t="s">
        <v>68</v>
      </c>
      <c r="W910" s="8" t="s">
        <v>80</v>
      </c>
      <c r="X910"/>
      <c r="Y910"/>
      <c r="Z910" s="8"/>
      <c r="AA910"/>
      <c r="AB910"/>
      <c r="AC910"/>
      <c r="AD910" s="8"/>
      <c r="AE910" s="20"/>
      <c r="AF910" s="19"/>
      <c r="AG910" s="8"/>
      <c r="AH910" s="8"/>
      <c r="AI910"/>
      <c r="AJ910" t="s">
        <v>81</v>
      </c>
      <c r="AK910" s="8">
        <v>10</v>
      </c>
      <c r="AL910" s="8" t="s">
        <v>71</v>
      </c>
    </row>
    <row r="911" spans="1:38" s="10" customFormat="1" x14ac:dyDescent="0.3">
      <c r="A911" s="8">
        <v>910</v>
      </c>
      <c r="B911" s="9">
        <v>43773.730844907404</v>
      </c>
      <c r="C911" s="10" t="s">
        <v>4342</v>
      </c>
      <c r="D911" s="11" t="s">
        <v>4343</v>
      </c>
      <c r="E911" s="11" t="s">
        <v>4344</v>
      </c>
      <c r="F911" s="11">
        <v>23</v>
      </c>
      <c r="G911" s="10" t="s">
        <v>41</v>
      </c>
      <c r="H911" s="10" t="s">
        <v>119</v>
      </c>
      <c r="I911" s="11">
        <v>57891410</v>
      </c>
      <c r="J911" s="10" t="s">
        <v>4345</v>
      </c>
      <c r="K911" s="10" t="s">
        <v>44</v>
      </c>
      <c r="L911" s="10" t="s">
        <v>45</v>
      </c>
      <c r="M911" s="10" t="s">
        <v>4346</v>
      </c>
      <c r="N911" s="10" t="s">
        <v>47</v>
      </c>
      <c r="O911" s="11">
        <v>83694085</v>
      </c>
      <c r="P911" s="11">
        <v>5</v>
      </c>
      <c r="Q911" s="10" t="s">
        <v>48</v>
      </c>
      <c r="R911" s="10" t="s">
        <v>87</v>
      </c>
      <c r="S911" s="10" t="s">
        <v>164</v>
      </c>
      <c r="T911" s="4">
        <v>43757</v>
      </c>
      <c r="U911" s="4">
        <v>43861</v>
      </c>
      <c r="V911" s="11" t="s">
        <v>68</v>
      </c>
      <c r="W911" s="11" t="s">
        <v>80</v>
      </c>
      <c r="Z911" s="11"/>
      <c r="AD911" s="11"/>
      <c r="AE911" s="1"/>
      <c r="AF911" s="11"/>
      <c r="AG911" s="11"/>
      <c r="AH911" s="11"/>
      <c r="AJ911" s="10" t="s">
        <v>157</v>
      </c>
      <c r="AK911" s="11">
        <v>10</v>
      </c>
      <c r="AL911" s="8" t="s">
        <v>58</v>
      </c>
    </row>
    <row r="912" spans="1:38" s="10" customFormat="1" x14ac:dyDescent="0.3">
      <c r="A912" s="8">
        <v>911</v>
      </c>
      <c r="B912" s="9">
        <v>43768.436527777776</v>
      </c>
      <c r="C912" s="10" t="s">
        <v>4347</v>
      </c>
      <c r="D912" s="11" t="s">
        <v>4348</v>
      </c>
      <c r="E912" s="11" t="s">
        <v>4349</v>
      </c>
      <c r="F912" s="11">
        <v>20</v>
      </c>
      <c r="G912" s="10" t="s">
        <v>41</v>
      </c>
      <c r="H912" s="10" t="s">
        <v>42</v>
      </c>
      <c r="I912" s="11">
        <v>74047919</v>
      </c>
      <c r="J912" s="10" t="s">
        <v>4350</v>
      </c>
      <c r="K912" t="s">
        <v>64</v>
      </c>
      <c r="L912" t="s">
        <v>64</v>
      </c>
      <c r="N912" t="s">
        <v>90</v>
      </c>
      <c r="O912" s="11">
        <v>88787396</v>
      </c>
      <c r="P912" s="11">
        <v>6</v>
      </c>
      <c r="Q912" s="10" t="s">
        <v>170</v>
      </c>
      <c r="R912" s="10" t="s">
        <v>311</v>
      </c>
      <c r="S912" s="10" t="s">
        <v>312</v>
      </c>
      <c r="T912" s="4">
        <v>43726</v>
      </c>
      <c r="U912" s="4">
        <v>43789</v>
      </c>
      <c r="V912" s="11" t="s">
        <v>68</v>
      </c>
      <c r="W912" s="11" t="s">
        <v>80</v>
      </c>
      <c r="Z912" s="11"/>
      <c r="AD912" s="11"/>
      <c r="AE912" s="1"/>
      <c r="AF912" s="11"/>
      <c r="AG912" s="11"/>
      <c r="AH912" s="11"/>
      <c r="AJ912" t="s">
        <v>108</v>
      </c>
      <c r="AK912" s="11">
        <v>10</v>
      </c>
      <c r="AL912" s="8" t="s">
        <v>58</v>
      </c>
    </row>
    <row r="913" spans="1:38" s="10" customFormat="1" x14ac:dyDescent="0.3">
      <c r="A913" s="8">
        <v>912</v>
      </c>
      <c r="B913" s="12">
        <v>43664.635231481479</v>
      </c>
      <c r="C913" t="s">
        <v>4351</v>
      </c>
      <c r="D913" s="8" t="s">
        <v>4352</v>
      </c>
      <c r="E913" s="8"/>
      <c r="F913" s="8">
        <v>20</v>
      </c>
      <c r="G913" s="10" t="s">
        <v>143</v>
      </c>
      <c r="H913" t="s">
        <v>42</v>
      </c>
      <c r="I913" s="8">
        <v>88359779</v>
      </c>
      <c r="J913" t="s">
        <v>4353</v>
      </c>
      <c r="K913" t="s">
        <v>485</v>
      </c>
      <c r="L913" t="s">
        <v>162</v>
      </c>
      <c r="M913" t="s">
        <v>4354</v>
      </c>
      <c r="N913" s="10" t="s">
        <v>47</v>
      </c>
      <c r="O913" s="8">
        <v>57038717</v>
      </c>
      <c r="P913" s="8">
        <v>5</v>
      </c>
      <c r="Q913" t="s">
        <v>48</v>
      </c>
      <c r="R913" t="s">
        <v>87</v>
      </c>
      <c r="S913" t="s">
        <v>88</v>
      </c>
      <c r="T913" s="4">
        <v>43594</v>
      </c>
      <c r="U913" s="4">
        <v>43706</v>
      </c>
      <c r="V913" s="8" t="s">
        <v>134</v>
      </c>
      <c r="W913" s="8" t="s">
        <v>80</v>
      </c>
      <c r="X913"/>
      <c r="Y913"/>
      <c r="Z913" s="8"/>
      <c r="AA913"/>
      <c r="AB913"/>
      <c r="AC913"/>
      <c r="AD913" s="8"/>
      <c r="AE913" s="2"/>
      <c r="AF913" s="8"/>
      <c r="AG913" s="8"/>
      <c r="AH913" s="8"/>
      <c r="AI913"/>
      <c r="AJ913" t="s">
        <v>157</v>
      </c>
      <c r="AK913" s="8">
        <v>8</v>
      </c>
      <c r="AL913" s="8" t="s">
        <v>92</v>
      </c>
    </row>
    <row r="914" spans="1:38" s="10" customFormat="1" x14ac:dyDescent="0.3">
      <c r="A914" s="8">
        <v>913</v>
      </c>
      <c r="B914" s="9">
        <v>43787.446516203701</v>
      </c>
      <c r="C914" s="10" t="s">
        <v>4355</v>
      </c>
      <c r="D914" s="11"/>
      <c r="E914" s="11" t="s">
        <v>4356</v>
      </c>
      <c r="F914" s="11">
        <v>16</v>
      </c>
      <c r="G914" s="10" t="s">
        <v>41</v>
      </c>
      <c r="H914" s="10" t="s">
        <v>119</v>
      </c>
      <c r="I914" s="11">
        <v>86629275</v>
      </c>
      <c r="J914" s="10" t="s">
        <v>4357</v>
      </c>
      <c r="K914" t="s">
        <v>64</v>
      </c>
      <c r="L914" t="s">
        <v>64</v>
      </c>
      <c r="M914" s="10" t="s">
        <v>4358</v>
      </c>
      <c r="N914" s="10" t="s">
        <v>47</v>
      </c>
      <c r="O914" s="11">
        <v>84254741</v>
      </c>
      <c r="P914" s="11">
        <v>11</v>
      </c>
      <c r="Q914" s="10" t="s">
        <v>65</v>
      </c>
      <c r="R914" s="10" t="s">
        <v>132</v>
      </c>
      <c r="S914" t="s">
        <v>133</v>
      </c>
      <c r="T914" s="4">
        <v>43739</v>
      </c>
      <c r="U914" s="4">
        <v>43809</v>
      </c>
      <c r="V914" s="11" t="s">
        <v>51</v>
      </c>
      <c r="W914" s="11" t="s">
        <v>80</v>
      </c>
      <c r="Z914" s="11"/>
      <c r="AD914" s="11"/>
      <c r="AE914" s="1"/>
      <c r="AF914" s="11"/>
      <c r="AG914" s="11"/>
      <c r="AH914" s="11"/>
      <c r="AJ914" s="10" t="s">
        <v>81</v>
      </c>
      <c r="AK914" s="11">
        <v>8</v>
      </c>
      <c r="AL914" s="8" t="s">
        <v>58</v>
      </c>
    </row>
    <row r="915" spans="1:38" s="10" customFormat="1" x14ac:dyDescent="0.3">
      <c r="A915" s="8">
        <v>914</v>
      </c>
      <c r="B915" s="9">
        <v>43759.486666666664</v>
      </c>
      <c r="C915" s="10" t="s">
        <v>4359</v>
      </c>
      <c r="D915" s="11" t="s">
        <v>4360</v>
      </c>
      <c r="E915" s="11" t="s">
        <v>4361</v>
      </c>
      <c r="F915" s="11">
        <v>14</v>
      </c>
      <c r="G915" s="10" t="s">
        <v>41</v>
      </c>
      <c r="H915" s="10" t="s">
        <v>119</v>
      </c>
      <c r="I915" s="11">
        <v>89380112</v>
      </c>
      <c r="J915" s="10" t="s">
        <v>4362</v>
      </c>
      <c r="K915" s="10" t="s">
        <v>194</v>
      </c>
      <c r="L915" s="10" t="s">
        <v>195</v>
      </c>
      <c r="M915" s="10" t="s">
        <v>4363</v>
      </c>
      <c r="N915" s="10" t="s">
        <v>47</v>
      </c>
      <c r="O915" s="11">
        <v>89380112</v>
      </c>
      <c r="P915" s="11">
        <v>9</v>
      </c>
      <c r="Q915" s="10" t="s">
        <v>65</v>
      </c>
      <c r="R915" s="10" t="s">
        <v>247</v>
      </c>
      <c r="S915" s="10" t="s">
        <v>248</v>
      </c>
      <c r="T915" s="15">
        <v>43671</v>
      </c>
      <c r="U915" s="15">
        <v>43768</v>
      </c>
      <c r="V915" s="11" t="s">
        <v>51</v>
      </c>
      <c r="W915" s="11" t="s">
        <v>80</v>
      </c>
      <c r="Z915" s="11"/>
      <c r="AD915" s="11"/>
      <c r="AE915" s="3"/>
      <c r="AF915" s="11"/>
      <c r="AG915" s="11"/>
      <c r="AH915" s="11"/>
      <c r="AJ915" s="10" t="s">
        <v>157</v>
      </c>
      <c r="AK915" s="11">
        <v>10</v>
      </c>
      <c r="AL915" s="8" t="s">
        <v>58</v>
      </c>
    </row>
    <row r="916" spans="1:38" s="10" customFormat="1" x14ac:dyDescent="0.3">
      <c r="A916" s="8">
        <v>915</v>
      </c>
      <c r="B916" s="9">
        <v>43772.661516203705</v>
      </c>
      <c r="C916" s="10" t="s">
        <v>4364</v>
      </c>
      <c r="D916" s="11"/>
      <c r="E916" s="11" t="s">
        <v>4365</v>
      </c>
      <c r="F916" s="11">
        <v>17</v>
      </c>
      <c r="G916" s="10" t="s">
        <v>41</v>
      </c>
      <c r="H916" s="10" t="s">
        <v>119</v>
      </c>
      <c r="I916" s="11">
        <v>89125364</v>
      </c>
      <c r="J916" s="10" t="s">
        <v>4366</v>
      </c>
      <c r="K916" t="s">
        <v>104</v>
      </c>
      <c r="L916" s="10" t="s">
        <v>76</v>
      </c>
      <c r="M916" s="10" t="s">
        <v>4367</v>
      </c>
      <c r="N916" s="10" t="s">
        <v>47</v>
      </c>
      <c r="O916" s="11">
        <v>88118998</v>
      </c>
      <c r="P916" s="11">
        <v>10</v>
      </c>
      <c r="Q916" s="10" t="s">
        <v>65</v>
      </c>
      <c r="R916" s="10" t="s">
        <v>78</v>
      </c>
      <c r="S916" s="10" t="s">
        <v>895</v>
      </c>
      <c r="T916" s="4">
        <v>43688</v>
      </c>
      <c r="U916" s="4">
        <v>43800</v>
      </c>
      <c r="V916" s="11" t="s">
        <v>68</v>
      </c>
      <c r="W916" s="11" t="s">
        <v>80</v>
      </c>
      <c r="Z916" s="11"/>
      <c r="AD916" s="11"/>
      <c r="AE916" s="1"/>
      <c r="AF916" s="11"/>
      <c r="AG916" s="11"/>
      <c r="AH916" s="11"/>
      <c r="AJ916" s="10" t="s">
        <v>157</v>
      </c>
      <c r="AK916" s="11">
        <v>9</v>
      </c>
      <c r="AL916" s="8" t="s">
        <v>58</v>
      </c>
    </row>
    <row r="917" spans="1:38" s="10" customFormat="1" x14ac:dyDescent="0.3">
      <c r="A917" s="8">
        <v>916</v>
      </c>
      <c r="B917" s="12">
        <v>43647.388252314813</v>
      </c>
      <c r="C917" t="s">
        <v>4368</v>
      </c>
      <c r="D917" s="8" t="s">
        <v>4369</v>
      </c>
      <c r="E917" s="8" t="s">
        <v>4370</v>
      </c>
      <c r="F917" s="8">
        <v>19</v>
      </c>
      <c r="G917" t="s">
        <v>41</v>
      </c>
      <c r="H917" t="s">
        <v>119</v>
      </c>
      <c r="I917" s="8">
        <v>84772633</v>
      </c>
      <c r="J917"/>
      <c r="K917"/>
      <c r="L917" s="10" t="s">
        <v>64</v>
      </c>
      <c r="M917" t="s">
        <v>4371</v>
      </c>
      <c r="N917" s="10" t="s">
        <v>47</v>
      </c>
      <c r="O917" s="8">
        <v>84772633</v>
      </c>
      <c r="P917" s="8">
        <v>11</v>
      </c>
      <c r="Q917" t="s">
        <v>65</v>
      </c>
      <c r="R917" t="s">
        <v>207</v>
      </c>
      <c r="S917" s="10" t="s">
        <v>171</v>
      </c>
      <c r="T917" s="4">
        <v>43578</v>
      </c>
      <c r="U917" s="4">
        <v>43618</v>
      </c>
      <c r="V917" s="8" t="s">
        <v>134</v>
      </c>
      <c r="W917" s="8" t="s">
        <v>80</v>
      </c>
      <c r="X917"/>
      <c r="Y917"/>
      <c r="Z917" s="8"/>
      <c r="AA917"/>
      <c r="AB917"/>
      <c r="AC917"/>
      <c r="AD917" s="8"/>
      <c r="AE917" s="2"/>
      <c r="AF917" s="8"/>
      <c r="AG917" s="8"/>
      <c r="AH917" s="8"/>
      <c r="AI917"/>
      <c r="AJ917" t="s">
        <v>81</v>
      </c>
      <c r="AK917" s="8">
        <v>10</v>
      </c>
      <c r="AL917" s="8" t="s">
        <v>92</v>
      </c>
    </row>
    <row r="918" spans="1:38" s="10" customFormat="1" x14ac:dyDescent="0.3">
      <c r="A918" s="8">
        <v>917</v>
      </c>
      <c r="B918" s="12">
        <v>43605.661435185182</v>
      </c>
      <c r="C918" t="s">
        <v>4372</v>
      </c>
      <c r="D918" s="8" t="s">
        <v>4373</v>
      </c>
      <c r="E918" s="12">
        <v>32251</v>
      </c>
      <c r="F918" s="8">
        <v>31</v>
      </c>
      <c r="G918" t="s">
        <v>41</v>
      </c>
      <c r="H918" t="s">
        <v>119</v>
      </c>
      <c r="I918" s="8">
        <v>76358337</v>
      </c>
      <c r="J918"/>
      <c r="K918"/>
      <c r="L918" s="10" t="s">
        <v>64</v>
      </c>
      <c r="M918"/>
      <c r="N918" t="s">
        <v>90</v>
      </c>
      <c r="O918" s="8"/>
      <c r="P918" s="8">
        <v>7</v>
      </c>
      <c r="Q918" t="s">
        <v>65</v>
      </c>
      <c r="R918" t="s">
        <v>132</v>
      </c>
      <c r="S918" t="s">
        <v>171</v>
      </c>
      <c r="T918" s="4">
        <v>43542</v>
      </c>
      <c r="U918" s="4">
        <v>43603</v>
      </c>
      <c r="V918" s="8" t="s">
        <v>51</v>
      </c>
      <c r="W918" s="8" t="s">
        <v>52</v>
      </c>
      <c r="X918" s="10" t="s">
        <v>89</v>
      </c>
      <c r="Y918" t="s">
        <v>4374</v>
      </c>
      <c r="Z918" s="8"/>
      <c r="AA918"/>
      <c r="AB918" s="10" t="s">
        <v>90</v>
      </c>
      <c r="AC918" s="10" t="s">
        <v>90</v>
      </c>
      <c r="AD918" s="11" t="s">
        <v>250</v>
      </c>
      <c r="AE918" s="2"/>
      <c r="AF918" s="8"/>
      <c r="AG918" s="8"/>
      <c r="AH918" s="8"/>
      <c r="AI918" t="s">
        <v>157</v>
      </c>
      <c r="AK918" s="8">
        <v>10</v>
      </c>
      <c r="AL918" s="8" t="s">
        <v>92</v>
      </c>
    </row>
    <row r="919" spans="1:38" s="10" customFormat="1" x14ac:dyDescent="0.3">
      <c r="A919" s="8">
        <v>918</v>
      </c>
      <c r="B919" s="12">
        <v>43628.429837962962</v>
      </c>
      <c r="C919" t="s">
        <v>4375</v>
      </c>
      <c r="D919" s="8" t="s">
        <v>4376</v>
      </c>
      <c r="E919" s="8" t="s">
        <v>4377</v>
      </c>
      <c r="F919" s="8">
        <v>31</v>
      </c>
      <c r="G919" t="s">
        <v>127</v>
      </c>
      <c r="H919" t="s">
        <v>119</v>
      </c>
      <c r="I919" s="8">
        <v>76045320</v>
      </c>
      <c r="J919"/>
      <c r="K919"/>
      <c r="L919" s="10" t="s">
        <v>64</v>
      </c>
      <c r="M919" t="s">
        <v>4378</v>
      </c>
      <c r="N919" t="s">
        <v>90</v>
      </c>
      <c r="O919" s="8">
        <v>88980803</v>
      </c>
      <c r="P919" s="8">
        <v>4</v>
      </c>
      <c r="Q919" t="s">
        <v>48</v>
      </c>
      <c r="R919" t="s">
        <v>190</v>
      </c>
      <c r="S919" t="s">
        <v>191</v>
      </c>
      <c r="T919" s="4">
        <v>43528</v>
      </c>
      <c r="U919" s="4">
        <v>43644</v>
      </c>
      <c r="V919" s="8" t="s">
        <v>68</v>
      </c>
      <c r="W919" s="8" t="s">
        <v>80</v>
      </c>
      <c r="X919"/>
      <c r="Y919"/>
      <c r="Z919" s="8"/>
      <c r="AA919"/>
      <c r="AB919"/>
      <c r="AC919"/>
      <c r="AD919" s="8"/>
      <c r="AE919" s="2"/>
      <c r="AF919" s="8"/>
      <c r="AG919" s="8"/>
      <c r="AH919" s="8"/>
      <c r="AI919"/>
      <c r="AJ919" s="10" t="s">
        <v>108</v>
      </c>
      <c r="AK919" s="8">
        <v>10</v>
      </c>
      <c r="AL919" s="8" t="s">
        <v>92</v>
      </c>
    </row>
    <row r="920" spans="1:38" s="10" customFormat="1" x14ac:dyDescent="0.3">
      <c r="A920" s="8">
        <v>919</v>
      </c>
      <c r="B920" s="12">
        <v>43449</v>
      </c>
      <c r="C920" t="s">
        <v>4379</v>
      </c>
      <c r="D920" s="8" t="s">
        <v>4380</v>
      </c>
      <c r="E920" s="12">
        <v>30209</v>
      </c>
      <c r="F920" s="16">
        <v>36</v>
      </c>
      <c r="G920" t="s">
        <v>61</v>
      </c>
      <c r="H920" t="s">
        <v>119</v>
      </c>
      <c r="I920" s="17">
        <v>86587314</v>
      </c>
      <c r="J920" t="s">
        <v>4381</v>
      </c>
      <c r="K920" t="s">
        <v>64</v>
      </c>
      <c r="L920" t="s">
        <v>64</v>
      </c>
      <c r="M920"/>
      <c r="N920"/>
      <c r="O920" s="17"/>
      <c r="P920" s="8">
        <v>5</v>
      </c>
      <c r="Q920" t="s">
        <v>48</v>
      </c>
      <c r="R920" t="s">
        <v>132</v>
      </c>
      <c r="S920" t="s">
        <v>133</v>
      </c>
      <c r="T920" s="6">
        <v>43360</v>
      </c>
      <c r="U920" s="6">
        <v>43434</v>
      </c>
      <c r="V920" s="8" t="s">
        <v>68</v>
      </c>
      <c r="W920" s="8" t="s">
        <v>80</v>
      </c>
      <c r="X920"/>
      <c r="Y920"/>
      <c r="Z920" s="8"/>
      <c r="AA920"/>
      <c r="AB920"/>
      <c r="AC920"/>
      <c r="AD920" s="8"/>
      <c r="AE920" s="20"/>
      <c r="AF920" s="19"/>
      <c r="AG920" s="8"/>
      <c r="AH920" s="8"/>
      <c r="AI920"/>
      <c r="AJ920" t="s">
        <v>81</v>
      </c>
      <c r="AK920" s="8">
        <v>10</v>
      </c>
      <c r="AL920" s="8" t="s">
        <v>71</v>
      </c>
    </row>
    <row r="921" spans="1:38" s="10" customFormat="1" x14ac:dyDescent="0.3">
      <c r="A921" s="8">
        <v>920</v>
      </c>
      <c r="B921" s="9">
        <v>43787.562476851854</v>
      </c>
      <c r="C921" s="10" t="s">
        <v>4382</v>
      </c>
      <c r="D921" s="11" t="s">
        <v>4383</v>
      </c>
      <c r="E921" s="11" t="s">
        <v>4384</v>
      </c>
      <c r="F921" s="11">
        <v>20</v>
      </c>
      <c r="G921" s="10" t="s">
        <v>41</v>
      </c>
      <c r="H921" s="10" t="s">
        <v>119</v>
      </c>
      <c r="I921" s="11">
        <v>76110252</v>
      </c>
      <c r="J921" s="10" t="s">
        <v>4385</v>
      </c>
      <c r="K921" t="s">
        <v>64</v>
      </c>
      <c r="L921" t="s">
        <v>64</v>
      </c>
      <c r="M921" s="10" t="s">
        <v>4386</v>
      </c>
      <c r="N921" s="10" t="s">
        <v>47</v>
      </c>
      <c r="O921" s="11">
        <v>84672908</v>
      </c>
      <c r="P921" s="11">
        <v>2</v>
      </c>
      <c r="Q921" s="10" t="s">
        <v>48</v>
      </c>
      <c r="R921" s="10" t="s">
        <v>132</v>
      </c>
      <c r="S921" t="s">
        <v>133</v>
      </c>
      <c r="T921" s="4">
        <v>43739</v>
      </c>
      <c r="U921" s="4">
        <v>43809</v>
      </c>
      <c r="V921" s="11" t="s">
        <v>68</v>
      </c>
      <c r="W921" s="11" t="s">
        <v>80</v>
      </c>
      <c r="Z921" s="11"/>
      <c r="AD921" s="11"/>
      <c r="AE921" s="1"/>
      <c r="AF921" s="11"/>
      <c r="AG921" s="11"/>
      <c r="AH921" s="11"/>
      <c r="AJ921" t="s">
        <v>108</v>
      </c>
      <c r="AK921" s="11">
        <v>10</v>
      </c>
      <c r="AL921" s="8" t="s">
        <v>58</v>
      </c>
    </row>
    <row r="922" spans="1:38" s="10" customFormat="1" x14ac:dyDescent="0.3">
      <c r="A922" s="8">
        <v>921</v>
      </c>
      <c r="B922" s="12">
        <v>43449</v>
      </c>
      <c r="C922" t="s">
        <v>4387</v>
      </c>
      <c r="D922" s="8" t="s">
        <v>4388</v>
      </c>
      <c r="E922" s="12">
        <v>31616</v>
      </c>
      <c r="F922" s="16">
        <v>32</v>
      </c>
      <c r="G922" t="s">
        <v>61</v>
      </c>
      <c r="H922" t="s">
        <v>119</v>
      </c>
      <c r="I922" s="17">
        <v>76314307</v>
      </c>
      <c r="J922" t="s">
        <v>4389</v>
      </c>
      <c r="K922" t="s">
        <v>64</v>
      </c>
      <c r="L922" t="s">
        <v>64</v>
      </c>
      <c r="M922"/>
      <c r="N922"/>
      <c r="O922" s="17"/>
      <c r="P922" s="8">
        <v>3</v>
      </c>
      <c r="Q922" t="s">
        <v>48</v>
      </c>
      <c r="R922" t="s">
        <v>190</v>
      </c>
      <c r="S922" t="s">
        <v>405</v>
      </c>
      <c r="T922" s="6">
        <v>43344</v>
      </c>
      <c r="U922" s="6">
        <v>43492</v>
      </c>
      <c r="V922" s="8" t="s">
        <v>51</v>
      </c>
      <c r="W922" s="8" t="s">
        <v>80</v>
      </c>
      <c r="X922"/>
      <c r="Y922"/>
      <c r="Z922" s="8"/>
      <c r="AA922"/>
      <c r="AB922"/>
      <c r="AC922"/>
      <c r="AD922" s="8"/>
      <c r="AE922" s="20"/>
      <c r="AF922" s="19"/>
      <c r="AG922" s="8"/>
      <c r="AH922" s="8"/>
      <c r="AI922"/>
      <c r="AJ922" t="s">
        <v>81</v>
      </c>
      <c r="AK922" s="8">
        <v>8</v>
      </c>
      <c r="AL922" s="8" t="s">
        <v>71</v>
      </c>
    </row>
    <row r="923" spans="1:38" s="10" customFormat="1" x14ac:dyDescent="0.3">
      <c r="A923" s="8">
        <v>922</v>
      </c>
      <c r="B923" s="12">
        <v>43647.388182870367</v>
      </c>
      <c r="C923" t="s">
        <v>4390</v>
      </c>
      <c r="D923" s="8" t="s">
        <v>4391</v>
      </c>
      <c r="E923" s="8" t="s">
        <v>4392</v>
      </c>
      <c r="F923" s="8">
        <v>54</v>
      </c>
      <c r="G923" t="s">
        <v>127</v>
      </c>
      <c r="H923" t="s">
        <v>119</v>
      </c>
      <c r="I923" s="8">
        <v>77077825</v>
      </c>
      <c r="J923"/>
      <c r="K923" s="10" t="s">
        <v>1103</v>
      </c>
      <c r="L923" s="10" t="s">
        <v>64</v>
      </c>
      <c r="M923" t="s">
        <v>4393</v>
      </c>
      <c r="N923" t="s">
        <v>130</v>
      </c>
      <c r="O923" s="8">
        <v>86719941</v>
      </c>
      <c r="P923" s="8">
        <v>4</v>
      </c>
      <c r="Q923" t="s">
        <v>170</v>
      </c>
      <c r="R923" t="s">
        <v>207</v>
      </c>
      <c r="S923" s="10" t="s">
        <v>171</v>
      </c>
      <c r="T923" s="4">
        <v>43578</v>
      </c>
      <c r="U923" s="4">
        <v>43618</v>
      </c>
      <c r="V923" s="8" t="s">
        <v>68</v>
      </c>
      <c r="W923" s="8" t="s">
        <v>80</v>
      </c>
      <c r="X923"/>
      <c r="Y923"/>
      <c r="Z923" s="8"/>
      <c r="AA923"/>
      <c r="AB923"/>
      <c r="AC923"/>
      <c r="AD923" s="8"/>
      <c r="AE923" s="2"/>
      <c r="AF923" s="8"/>
      <c r="AG923" s="8"/>
      <c r="AH923" s="8"/>
      <c r="AI923"/>
      <c r="AJ923" t="s">
        <v>81</v>
      </c>
      <c r="AK923" s="8">
        <v>10</v>
      </c>
      <c r="AL923" s="8" t="s">
        <v>92</v>
      </c>
    </row>
    <row r="924" spans="1:38" s="10" customFormat="1" x14ac:dyDescent="0.3">
      <c r="A924" s="8">
        <v>923</v>
      </c>
      <c r="B924" s="12">
        <v>43656.414444444446</v>
      </c>
      <c r="C924" t="s">
        <v>4394</v>
      </c>
      <c r="D924" s="8" t="s">
        <v>4395</v>
      </c>
      <c r="E924" s="8" t="s">
        <v>4396</v>
      </c>
      <c r="F924" s="8">
        <v>30</v>
      </c>
      <c r="G924" t="s">
        <v>127</v>
      </c>
      <c r="H924" t="s">
        <v>119</v>
      </c>
      <c r="I924" s="8">
        <v>76847941</v>
      </c>
      <c r="J924"/>
      <c r="K924"/>
      <c r="L924" s="10" t="s">
        <v>64</v>
      </c>
      <c r="M924" t="s">
        <v>4393</v>
      </c>
      <c r="N924" t="s">
        <v>130</v>
      </c>
      <c r="O924" s="8">
        <v>86719141</v>
      </c>
      <c r="P924" s="8">
        <v>11</v>
      </c>
      <c r="Q924" t="s">
        <v>65</v>
      </c>
      <c r="R924" t="s">
        <v>207</v>
      </c>
      <c r="S924" s="10" t="s">
        <v>171</v>
      </c>
      <c r="T924" s="4">
        <v>43578</v>
      </c>
      <c r="U924" s="4">
        <v>43618</v>
      </c>
      <c r="V924" s="8" t="s">
        <v>68</v>
      </c>
      <c r="W924" s="8" t="s">
        <v>80</v>
      </c>
      <c r="X924"/>
      <c r="Y924"/>
      <c r="Z924" s="8"/>
      <c r="AA924"/>
      <c r="AB924"/>
      <c r="AC924"/>
      <c r="AD924" s="8"/>
      <c r="AE924" s="2"/>
      <c r="AF924" s="8"/>
      <c r="AG924" s="8"/>
      <c r="AH924" s="8"/>
      <c r="AI924"/>
      <c r="AJ924" t="s">
        <v>81</v>
      </c>
      <c r="AK924" s="8">
        <v>10</v>
      </c>
      <c r="AL924" s="8" t="s">
        <v>92</v>
      </c>
    </row>
    <row r="925" spans="1:38" s="10" customFormat="1" x14ac:dyDescent="0.3">
      <c r="A925" s="8">
        <v>924</v>
      </c>
      <c r="B925" s="12">
        <v>43449</v>
      </c>
      <c r="C925" t="s">
        <v>4397</v>
      </c>
      <c r="D925" s="8" t="s">
        <v>4398</v>
      </c>
      <c r="E925" s="12">
        <v>36155</v>
      </c>
      <c r="F925" s="16">
        <v>19</v>
      </c>
      <c r="G925" t="s">
        <v>61</v>
      </c>
      <c r="H925" t="s">
        <v>119</v>
      </c>
      <c r="I925" s="17">
        <v>78402213</v>
      </c>
      <c r="J925" t="s">
        <v>4399</v>
      </c>
      <c r="K925" s="18" t="s">
        <v>64</v>
      </c>
      <c r="L925" s="18" t="s">
        <v>64</v>
      </c>
      <c r="M925"/>
      <c r="N925"/>
      <c r="O925" s="17"/>
      <c r="P925" s="8">
        <v>11</v>
      </c>
      <c r="Q925" s="18" t="s">
        <v>65</v>
      </c>
      <c r="R925" t="s">
        <v>132</v>
      </c>
      <c r="S925" t="s">
        <v>133</v>
      </c>
      <c r="T925" s="6">
        <v>43409</v>
      </c>
      <c r="U925" s="6">
        <v>43451</v>
      </c>
      <c r="V925" s="8" t="s">
        <v>68</v>
      </c>
      <c r="W925" s="8" t="s">
        <v>80</v>
      </c>
      <c r="X925"/>
      <c r="Y925"/>
      <c r="Z925" s="8"/>
      <c r="AA925"/>
      <c r="AB925"/>
      <c r="AC925"/>
      <c r="AD925" s="8"/>
      <c r="AE925" s="7"/>
      <c r="AF925" s="19"/>
      <c r="AG925" s="8"/>
      <c r="AH925" s="8"/>
      <c r="AI925"/>
      <c r="AJ925" t="s">
        <v>81</v>
      </c>
      <c r="AK925" s="8">
        <v>8</v>
      </c>
      <c r="AL925" s="8" t="s">
        <v>71</v>
      </c>
    </row>
    <row r="926" spans="1:38" s="10" customFormat="1" x14ac:dyDescent="0.3">
      <c r="A926" s="8">
        <v>925</v>
      </c>
      <c r="B926" s="9">
        <v>43787.482164351852</v>
      </c>
      <c r="C926" s="10" t="s">
        <v>4400</v>
      </c>
      <c r="D926" s="11" t="s">
        <v>4401</v>
      </c>
      <c r="E926" s="11" t="s">
        <v>4402</v>
      </c>
      <c r="F926" s="11">
        <v>19</v>
      </c>
      <c r="G926" s="10" t="s">
        <v>143</v>
      </c>
      <c r="H926" s="10" t="s">
        <v>119</v>
      </c>
      <c r="I926" s="11">
        <v>88671495</v>
      </c>
      <c r="J926" s="10" t="s">
        <v>4403</v>
      </c>
      <c r="K926" t="s">
        <v>64</v>
      </c>
      <c r="L926" t="s">
        <v>64</v>
      </c>
      <c r="M926" s="10" t="s">
        <v>4404</v>
      </c>
      <c r="N926" s="10" t="s">
        <v>47</v>
      </c>
      <c r="O926" s="11">
        <v>88671495</v>
      </c>
      <c r="P926" s="11">
        <v>6</v>
      </c>
      <c r="Q926" s="10" t="s">
        <v>170</v>
      </c>
      <c r="R926" s="10" t="s">
        <v>132</v>
      </c>
      <c r="S926" t="s">
        <v>133</v>
      </c>
      <c r="T926" s="4">
        <v>43739</v>
      </c>
      <c r="U926" s="4">
        <v>43809</v>
      </c>
      <c r="V926" s="11" t="s">
        <v>51</v>
      </c>
      <c r="W926" s="11" t="s">
        <v>80</v>
      </c>
      <c r="Z926" s="11"/>
      <c r="AD926" s="11"/>
      <c r="AE926" s="1"/>
      <c r="AF926" s="11"/>
      <c r="AG926" s="11"/>
      <c r="AH926" s="11"/>
      <c r="AJ926" s="10" t="s">
        <v>81</v>
      </c>
      <c r="AK926" s="11">
        <v>10</v>
      </c>
      <c r="AL926" s="8" t="s">
        <v>58</v>
      </c>
    </row>
    <row r="927" spans="1:38" s="10" customFormat="1" x14ac:dyDescent="0.3">
      <c r="A927" s="8">
        <v>926</v>
      </c>
      <c r="B927" s="9">
        <v>43764.742719907408</v>
      </c>
      <c r="C927" s="10" t="s">
        <v>4405</v>
      </c>
      <c r="D927" s="11"/>
      <c r="E927" s="11" t="s">
        <v>4406</v>
      </c>
      <c r="F927" s="11">
        <v>18</v>
      </c>
      <c r="G927" s="10" t="s">
        <v>41</v>
      </c>
      <c r="H927" s="10" t="s">
        <v>42</v>
      </c>
      <c r="I927" s="11">
        <v>86161777</v>
      </c>
      <c r="J927" s="10" t="s">
        <v>4407</v>
      </c>
      <c r="K927" t="s">
        <v>113</v>
      </c>
      <c r="L927" t="s">
        <v>113</v>
      </c>
      <c r="M927" s="10" t="s">
        <v>4408</v>
      </c>
      <c r="N927" s="10" t="s">
        <v>47</v>
      </c>
      <c r="O927" s="11">
        <v>87031869</v>
      </c>
      <c r="P927" s="11">
        <v>11</v>
      </c>
      <c r="Q927" s="10" t="s">
        <v>65</v>
      </c>
      <c r="R927" s="10" t="s">
        <v>78</v>
      </c>
      <c r="S927" s="10" t="s">
        <v>224</v>
      </c>
      <c r="T927" s="4">
        <v>43687</v>
      </c>
      <c r="U927" s="4">
        <v>43792</v>
      </c>
      <c r="V927" s="11" t="s">
        <v>68</v>
      </c>
      <c r="W927" s="11" t="s">
        <v>80</v>
      </c>
      <c r="Z927" s="11"/>
      <c r="AD927" s="11"/>
      <c r="AE927" s="1"/>
      <c r="AF927" s="11"/>
      <c r="AG927" s="11"/>
      <c r="AH927" s="11"/>
      <c r="AJ927" s="10" t="s">
        <v>108</v>
      </c>
      <c r="AK927" s="11">
        <v>8</v>
      </c>
      <c r="AL927" s="8" t="s">
        <v>58</v>
      </c>
    </row>
    <row r="928" spans="1:38" s="10" customFormat="1" x14ac:dyDescent="0.3">
      <c r="A928" s="8">
        <v>927</v>
      </c>
      <c r="B928" s="12">
        <v>43605.424710648149</v>
      </c>
      <c r="C928" t="s">
        <v>4409</v>
      </c>
      <c r="D928" s="8"/>
      <c r="E928" s="12">
        <v>37029</v>
      </c>
      <c r="F928" s="8">
        <v>18</v>
      </c>
      <c r="G928" t="s">
        <v>41</v>
      </c>
      <c r="H928" t="s">
        <v>119</v>
      </c>
      <c r="I928" s="8">
        <v>88775859</v>
      </c>
      <c r="J928"/>
      <c r="K928"/>
      <c r="L928" s="10" t="s">
        <v>64</v>
      </c>
      <c r="M928" t="s">
        <v>4410</v>
      </c>
      <c r="N928" s="10" t="s">
        <v>47</v>
      </c>
      <c r="O928" s="8">
        <v>84683951</v>
      </c>
      <c r="P928" s="8">
        <v>7</v>
      </c>
      <c r="Q928" t="s">
        <v>65</v>
      </c>
      <c r="R928" t="s">
        <v>132</v>
      </c>
      <c r="S928" t="s">
        <v>133</v>
      </c>
      <c r="T928" s="4">
        <v>43542</v>
      </c>
      <c r="U928" s="4">
        <v>43603</v>
      </c>
      <c r="V928" s="8" t="s">
        <v>68</v>
      </c>
      <c r="W928" s="8" t="s">
        <v>52</v>
      </c>
      <c r="X928"/>
      <c r="Y928"/>
      <c r="Z928" s="8"/>
      <c r="AA928"/>
      <c r="AB928" s="10" t="s">
        <v>90</v>
      </c>
      <c r="AC928"/>
      <c r="AD928" s="11" t="s">
        <v>250</v>
      </c>
      <c r="AE928" s="2"/>
      <c r="AF928" s="8"/>
      <c r="AG928" s="8"/>
      <c r="AH928" s="8"/>
      <c r="AI928" t="s">
        <v>90</v>
      </c>
      <c r="AJ928"/>
      <c r="AK928" s="8"/>
      <c r="AL928" s="8" t="s">
        <v>92</v>
      </c>
    </row>
    <row r="929" spans="1:38" s="10" customFormat="1" x14ac:dyDescent="0.3">
      <c r="A929" s="8">
        <v>928</v>
      </c>
      <c r="B929" s="12">
        <v>43662.656944444447</v>
      </c>
      <c r="C929" t="s">
        <v>4411</v>
      </c>
      <c r="D929" s="8" t="s">
        <v>4412</v>
      </c>
      <c r="E929" s="8" t="s">
        <v>4413</v>
      </c>
      <c r="F929" s="8">
        <v>33</v>
      </c>
      <c r="G929" t="s">
        <v>41</v>
      </c>
      <c r="H929" t="s">
        <v>119</v>
      </c>
      <c r="I929" s="8">
        <v>73215547</v>
      </c>
      <c r="J929" t="s">
        <v>4414</v>
      </c>
      <c r="K929" t="s">
        <v>64</v>
      </c>
      <c r="L929" t="s">
        <v>64</v>
      </c>
      <c r="M929"/>
      <c r="N929" t="s">
        <v>90</v>
      </c>
      <c r="O929" s="8"/>
      <c r="P929" s="8">
        <v>6</v>
      </c>
      <c r="Q929" t="s">
        <v>170</v>
      </c>
      <c r="R929" t="s">
        <v>132</v>
      </c>
      <c r="S929" t="s">
        <v>133</v>
      </c>
      <c r="T929" s="4">
        <v>43542</v>
      </c>
      <c r="U929" s="4">
        <v>43603</v>
      </c>
      <c r="V929" s="8" t="s">
        <v>68</v>
      </c>
      <c r="W929" s="8" t="s">
        <v>80</v>
      </c>
      <c r="X929"/>
      <c r="Y929"/>
      <c r="Z929" s="8"/>
      <c r="AA929"/>
      <c r="AB929"/>
      <c r="AC929"/>
      <c r="AD929" s="8"/>
      <c r="AE929" s="2"/>
      <c r="AF929" s="8"/>
      <c r="AG929" s="8"/>
      <c r="AH929" s="8"/>
      <c r="AJ929" t="s">
        <v>81</v>
      </c>
      <c r="AK929" s="8">
        <v>10</v>
      </c>
      <c r="AL929" s="8" t="s">
        <v>92</v>
      </c>
    </row>
    <row r="930" spans="1:38" s="10" customFormat="1" x14ac:dyDescent="0.3">
      <c r="A930" s="8">
        <v>929</v>
      </c>
      <c r="B930" s="9">
        <v>43787.38244212963</v>
      </c>
      <c r="C930" s="10" t="s">
        <v>4415</v>
      </c>
      <c r="D930" s="11" t="s">
        <v>4416</v>
      </c>
      <c r="E930" s="11" t="s">
        <v>4417</v>
      </c>
      <c r="F930" s="11">
        <v>28</v>
      </c>
      <c r="G930" s="10" t="s">
        <v>41</v>
      </c>
      <c r="H930" s="10" t="s">
        <v>42</v>
      </c>
      <c r="I930" s="11">
        <v>57143440</v>
      </c>
      <c r="J930" s="10" t="s">
        <v>4418</v>
      </c>
      <c r="K930" t="s">
        <v>64</v>
      </c>
      <c r="L930" t="s">
        <v>64</v>
      </c>
      <c r="M930" s="10" t="s">
        <v>4419</v>
      </c>
      <c r="N930" s="10" t="s">
        <v>47</v>
      </c>
      <c r="O930" s="11">
        <v>83775167</v>
      </c>
      <c r="P930" s="11">
        <v>11</v>
      </c>
      <c r="Q930" s="10" t="s">
        <v>65</v>
      </c>
      <c r="R930" s="10" t="s">
        <v>132</v>
      </c>
      <c r="S930" s="10" t="s">
        <v>291</v>
      </c>
      <c r="T930" s="4">
        <v>43739</v>
      </c>
      <c r="U930" s="4">
        <v>43809</v>
      </c>
      <c r="V930" s="11" t="s">
        <v>51</v>
      </c>
      <c r="W930" s="11" t="s">
        <v>80</v>
      </c>
      <c r="Z930" s="11"/>
      <c r="AD930" s="11"/>
      <c r="AE930" s="1"/>
      <c r="AF930" s="11"/>
      <c r="AG930" s="11"/>
      <c r="AH930" s="11"/>
      <c r="AJ930" s="10" t="s">
        <v>81</v>
      </c>
      <c r="AK930" s="11">
        <v>8</v>
      </c>
      <c r="AL930" s="8" t="s">
        <v>58</v>
      </c>
    </row>
    <row r="931" spans="1:38" s="10" customFormat="1" x14ac:dyDescent="0.3">
      <c r="A931" s="8">
        <v>930</v>
      </c>
      <c r="B931" s="9">
        <v>43728.719699074078</v>
      </c>
      <c r="C931" s="10" t="s">
        <v>4420</v>
      </c>
      <c r="D931" s="11" t="s">
        <v>4421</v>
      </c>
      <c r="E931" s="11" t="s">
        <v>4422</v>
      </c>
      <c r="F931" s="11">
        <v>18</v>
      </c>
      <c r="G931" s="10" t="s">
        <v>41</v>
      </c>
      <c r="H931" s="10" t="s">
        <v>42</v>
      </c>
      <c r="I931" s="11">
        <v>87313010</v>
      </c>
      <c r="J931" s="10" t="s">
        <v>4423</v>
      </c>
      <c r="K931" t="s">
        <v>64</v>
      </c>
      <c r="L931" t="s">
        <v>64</v>
      </c>
      <c r="M931" s="10" t="s">
        <v>4424</v>
      </c>
      <c r="N931" s="10" t="s">
        <v>47</v>
      </c>
      <c r="O931" s="11">
        <v>87352690</v>
      </c>
      <c r="P931" s="11">
        <v>2</v>
      </c>
      <c r="Q931" s="10" t="s">
        <v>48</v>
      </c>
      <c r="R931" s="10" t="s">
        <v>123</v>
      </c>
      <c r="S931" t="s">
        <v>566</v>
      </c>
      <c r="T931" s="4">
        <v>43710</v>
      </c>
      <c r="U931" s="4">
        <v>43742</v>
      </c>
      <c r="V931" s="11" t="s">
        <v>68</v>
      </c>
      <c r="W931" s="11" t="s">
        <v>80</v>
      </c>
      <c r="Z931" s="11"/>
      <c r="AD931" s="11"/>
      <c r="AE931" s="1"/>
      <c r="AF931" s="11"/>
      <c r="AG931" s="11"/>
      <c r="AH931" s="11"/>
      <c r="AJ931" s="10" t="s">
        <v>108</v>
      </c>
      <c r="AK931" s="11">
        <v>10</v>
      </c>
      <c r="AL931" s="8" t="s">
        <v>58</v>
      </c>
    </row>
    <row r="932" spans="1:38" s="10" customFormat="1" x14ac:dyDescent="0.3">
      <c r="A932" s="8">
        <v>931</v>
      </c>
      <c r="B932" s="9">
        <v>43749.480196759258</v>
      </c>
      <c r="C932" s="10" t="s">
        <v>4425</v>
      </c>
      <c r="D932" s="11" t="s">
        <v>4426</v>
      </c>
      <c r="E932" s="11" t="s">
        <v>4427</v>
      </c>
      <c r="F932" s="11">
        <v>37</v>
      </c>
      <c r="G932" s="10" t="s">
        <v>143</v>
      </c>
      <c r="H932" s="10" t="s">
        <v>119</v>
      </c>
      <c r="I932" s="11">
        <v>77715962</v>
      </c>
      <c r="J932" s="10" t="s">
        <v>4428</v>
      </c>
      <c r="K932" s="10" t="s">
        <v>780</v>
      </c>
      <c r="L932" s="10" t="s">
        <v>45</v>
      </c>
      <c r="M932" s="10" t="s">
        <v>4429</v>
      </c>
      <c r="N932" t="s">
        <v>130</v>
      </c>
      <c r="O932" s="11">
        <v>77715962</v>
      </c>
      <c r="P932" s="11">
        <v>11</v>
      </c>
      <c r="Q932" s="10" t="s">
        <v>65</v>
      </c>
      <c r="R932" s="10" t="s">
        <v>147</v>
      </c>
      <c r="S932" s="10" t="s">
        <v>560</v>
      </c>
      <c r="T932" s="4">
        <v>43622</v>
      </c>
      <c r="U932" s="4">
        <v>43734</v>
      </c>
      <c r="V932" s="11" t="s">
        <v>68</v>
      </c>
      <c r="W932" s="11" t="s">
        <v>80</v>
      </c>
      <c r="Z932" s="11"/>
      <c r="AD932" s="11"/>
      <c r="AE932" s="1"/>
      <c r="AF932" s="11"/>
      <c r="AG932" s="11"/>
      <c r="AH932" s="11"/>
      <c r="AJ932" s="10" t="s">
        <v>81</v>
      </c>
      <c r="AK932" s="11">
        <v>10</v>
      </c>
      <c r="AL932" s="8" t="s">
        <v>58</v>
      </c>
    </row>
    <row r="933" spans="1:38" s="10" customFormat="1" x14ac:dyDescent="0.3">
      <c r="A933" s="8">
        <v>932</v>
      </c>
      <c r="B933" s="12">
        <v>43662.492881944447</v>
      </c>
      <c r="C933" t="s">
        <v>4430</v>
      </c>
      <c r="D933" s="8" t="s">
        <v>4431</v>
      </c>
      <c r="E933" s="8" t="s">
        <v>4432</v>
      </c>
      <c r="F933" s="8">
        <v>32</v>
      </c>
      <c r="G933" t="s">
        <v>41</v>
      </c>
      <c r="H933" t="s">
        <v>119</v>
      </c>
      <c r="I933" s="8">
        <v>89817017</v>
      </c>
      <c r="J933"/>
      <c r="K933" t="s">
        <v>194</v>
      </c>
      <c r="L933" s="10" t="s">
        <v>195</v>
      </c>
      <c r="M933"/>
      <c r="N933" t="s">
        <v>90</v>
      </c>
      <c r="O933" s="8"/>
      <c r="P933" s="8">
        <v>11</v>
      </c>
      <c r="Q933" t="s">
        <v>65</v>
      </c>
      <c r="R933" t="s">
        <v>197</v>
      </c>
      <c r="S933" t="s">
        <v>191</v>
      </c>
      <c r="T933" s="4">
        <v>43537</v>
      </c>
      <c r="U933" s="4">
        <v>43643</v>
      </c>
      <c r="V933" s="8" t="s">
        <v>68</v>
      </c>
      <c r="W933" s="8" t="s">
        <v>80</v>
      </c>
      <c r="X933"/>
      <c r="Y933"/>
      <c r="Z933" s="8"/>
      <c r="AA933"/>
      <c r="AB933"/>
      <c r="AC933"/>
      <c r="AD933" s="8"/>
      <c r="AE933" s="2"/>
      <c r="AF933" s="8"/>
      <c r="AG933" s="8"/>
      <c r="AH933" s="8"/>
      <c r="AJ933" t="s">
        <v>81</v>
      </c>
      <c r="AK933" s="8">
        <v>10</v>
      </c>
      <c r="AL933" s="8" t="s">
        <v>92</v>
      </c>
    </row>
    <row r="934" spans="1:38" s="10" customFormat="1" x14ac:dyDescent="0.3">
      <c r="A934" s="8">
        <v>933</v>
      </c>
      <c r="B934" s="12">
        <v>43449</v>
      </c>
      <c r="C934" s="18" t="s">
        <v>4433</v>
      </c>
      <c r="D934" s="8"/>
      <c r="E934" s="12">
        <v>37806</v>
      </c>
      <c r="F934" s="16">
        <v>15</v>
      </c>
      <c r="G934" s="18" t="s">
        <v>61</v>
      </c>
      <c r="H934" s="18" t="s">
        <v>119</v>
      </c>
      <c r="I934" s="17"/>
      <c r="J934" s="18" t="s">
        <v>4434</v>
      </c>
      <c r="K934" s="18" t="s">
        <v>64</v>
      </c>
      <c r="L934" s="18" t="s">
        <v>64</v>
      </c>
      <c r="M934"/>
      <c r="N934"/>
      <c r="O934" s="17">
        <v>81780733</v>
      </c>
      <c r="P934" s="8">
        <v>9</v>
      </c>
      <c r="Q934" s="18" t="s">
        <v>65</v>
      </c>
      <c r="R934" s="18" t="s">
        <v>132</v>
      </c>
      <c r="S934" s="18" t="s">
        <v>171</v>
      </c>
      <c r="T934" s="6">
        <v>43367</v>
      </c>
      <c r="U934" s="6">
        <v>43413</v>
      </c>
      <c r="V934" s="8" t="s">
        <v>68</v>
      </c>
      <c r="W934" s="8" t="s">
        <v>80</v>
      </c>
      <c r="X934" s="18"/>
      <c r="Y934" s="18"/>
      <c r="Z934" s="8"/>
      <c r="AA934" s="18"/>
      <c r="AB934" s="18"/>
      <c r="AC934" s="18"/>
      <c r="AD934" s="8"/>
      <c r="AE934" s="21"/>
      <c r="AF934" s="19"/>
      <c r="AG934" s="8"/>
      <c r="AH934" s="8"/>
      <c r="AI934" s="18"/>
      <c r="AJ934" s="18" t="s">
        <v>157</v>
      </c>
      <c r="AK934" s="8">
        <v>10</v>
      </c>
      <c r="AL934" s="8" t="s">
        <v>71</v>
      </c>
    </row>
    <row r="935" spans="1:38" s="10" customFormat="1" x14ac:dyDescent="0.3">
      <c r="A935" s="8">
        <v>934</v>
      </c>
      <c r="B935" s="12">
        <v>43449</v>
      </c>
      <c r="C935" t="s">
        <v>4435</v>
      </c>
      <c r="D935" s="8" t="s">
        <v>4436</v>
      </c>
      <c r="E935" s="12">
        <v>36996</v>
      </c>
      <c r="F935" s="16">
        <v>17</v>
      </c>
      <c r="G935" t="s">
        <v>61</v>
      </c>
      <c r="H935" t="s">
        <v>42</v>
      </c>
      <c r="I935" s="17">
        <v>85387599</v>
      </c>
      <c r="J935" t="s">
        <v>4437</v>
      </c>
      <c r="K935" t="s">
        <v>63</v>
      </c>
      <c r="L935" t="s">
        <v>64</v>
      </c>
      <c r="M935"/>
      <c r="N935"/>
      <c r="O935" s="17"/>
      <c r="P935" s="8">
        <v>10</v>
      </c>
      <c r="Q935" s="18" t="s">
        <v>65</v>
      </c>
      <c r="R935" t="s">
        <v>66</v>
      </c>
      <c r="S935" t="s">
        <v>1232</v>
      </c>
      <c r="T935" s="6">
        <v>43362</v>
      </c>
      <c r="U935" s="6">
        <v>43439</v>
      </c>
      <c r="V935" s="8" t="s">
        <v>51</v>
      </c>
      <c r="W935" s="8" t="s">
        <v>80</v>
      </c>
      <c r="X935"/>
      <c r="Y935"/>
      <c r="Z935" s="8"/>
      <c r="AA935"/>
      <c r="AB935"/>
      <c r="AC935"/>
      <c r="AD935" s="8"/>
      <c r="AE935" s="20"/>
      <c r="AF935" s="19"/>
      <c r="AG935" s="8"/>
      <c r="AH935" s="8"/>
      <c r="AI935"/>
      <c r="AJ935" t="s">
        <v>157</v>
      </c>
      <c r="AK935" s="8">
        <v>10</v>
      </c>
      <c r="AL935" s="8" t="s">
        <v>71</v>
      </c>
    </row>
    <row r="936" spans="1:38" s="10" customFormat="1" x14ac:dyDescent="0.3">
      <c r="A936" s="8">
        <v>935</v>
      </c>
      <c r="B936" s="9">
        <v>43764.640162037038</v>
      </c>
      <c r="C936" s="10" t="s">
        <v>4438</v>
      </c>
      <c r="D936" s="11" t="s">
        <v>4439</v>
      </c>
      <c r="E936" s="11" t="s">
        <v>4440</v>
      </c>
      <c r="F936" s="11">
        <v>25</v>
      </c>
      <c r="G936" s="10" t="s">
        <v>41</v>
      </c>
      <c r="H936" s="10" t="s">
        <v>42</v>
      </c>
      <c r="I936" s="11">
        <v>82624440</v>
      </c>
      <c r="J936" s="10" t="s">
        <v>4441</v>
      </c>
      <c r="K936" t="s">
        <v>104</v>
      </c>
      <c r="L936" s="10" t="s">
        <v>76</v>
      </c>
      <c r="M936" s="10" t="s">
        <v>4442</v>
      </c>
      <c r="N936" s="10" t="s">
        <v>47</v>
      </c>
      <c r="O936" s="11">
        <v>81233285</v>
      </c>
      <c r="P936" s="11">
        <v>12</v>
      </c>
      <c r="Q936" s="10" t="s">
        <v>106</v>
      </c>
      <c r="R936" s="10" t="s">
        <v>78</v>
      </c>
      <c r="S936" s="10" t="s">
        <v>107</v>
      </c>
      <c r="T936" s="4">
        <v>43687</v>
      </c>
      <c r="U936" s="4">
        <v>43792</v>
      </c>
      <c r="V936" s="11" t="s">
        <v>68</v>
      </c>
      <c r="W936" s="11" t="s">
        <v>52</v>
      </c>
      <c r="X936" s="10" t="s">
        <v>89</v>
      </c>
      <c r="Y936" s="10" t="s">
        <v>4443</v>
      </c>
      <c r="Z936" s="11">
        <v>82624440</v>
      </c>
      <c r="AA936" s="10" t="s">
        <v>4444</v>
      </c>
      <c r="AB936" s="10" t="s">
        <v>476</v>
      </c>
      <c r="AC936" s="10" t="s">
        <v>4445</v>
      </c>
      <c r="AD936" s="11" t="s">
        <v>80</v>
      </c>
      <c r="AE936" s="1">
        <v>4000</v>
      </c>
      <c r="AF936" s="11">
        <v>3</v>
      </c>
      <c r="AG936" s="11">
        <v>6</v>
      </c>
      <c r="AH936" s="11">
        <v>5</v>
      </c>
      <c r="AI936" s="10" t="s">
        <v>296</v>
      </c>
      <c r="AK936" s="11">
        <v>10</v>
      </c>
      <c r="AL936" s="8" t="s">
        <v>58</v>
      </c>
    </row>
    <row r="937" spans="1:38" s="10" customFormat="1" x14ac:dyDescent="0.3">
      <c r="A937" s="8">
        <v>936</v>
      </c>
      <c r="B937" s="9">
        <v>43759.477870370371</v>
      </c>
      <c r="C937" s="10" t="s">
        <v>4446</v>
      </c>
      <c r="D937" s="11" t="s">
        <v>4447</v>
      </c>
      <c r="E937" s="11" t="s">
        <v>4448</v>
      </c>
      <c r="F937" s="11">
        <v>31</v>
      </c>
      <c r="G937" s="10" t="s">
        <v>127</v>
      </c>
      <c r="H937" s="10" t="s">
        <v>119</v>
      </c>
      <c r="I937" s="11">
        <v>89397164</v>
      </c>
      <c r="J937" s="10" t="s">
        <v>4449</v>
      </c>
      <c r="K937" s="10" t="s">
        <v>194</v>
      </c>
      <c r="L937" s="10" t="s">
        <v>195</v>
      </c>
      <c r="M937" s="10" t="s">
        <v>4450</v>
      </c>
      <c r="N937" t="s">
        <v>130</v>
      </c>
      <c r="O937" s="11">
        <v>57611663</v>
      </c>
      <c r="P937" s="11">
        <v>11</v>
      </c>
      <c r="Q937" s="10" t="s">
        <v>65</v>
      </c>
      <c r="R937" s="10" t="s">
        <v>247</v>
      </c>
      <c r="S937" s="10" t="s">
        <v>248</v>
      </c>
      <c r="T937" s="15">
        <v>43671</v>
      </c>
      <c r="U937" s="15">
        <v>43768</v>
      </c>
      <c r="V937" s="11" t="s">
        <v>51</v>
      </c>
      <c r="W937" s="11" t="s">
        <v>80</v>
      </c>
      <c r="Z937" s="11"/>
      <c r="AD937" s="11"/>
      <c r="AE937" s="3"/>
      <c r="AF937" s="11"/>
      <c r="AG937" s="11"/>
      <c r="AH937" s="11"/>
      <c r="AJ937" s="10" t="s">
        <v>157</v>
      </c>
      <c r="AK937" s="11">
        <v>10</v>
      </c>
      <c r="AL937" s="8" t="s">
        <v>58</v>
      </c>
    </row>
    <row r="938" spans="1:38" s="10" customFormat="1" x14ac:dyDescent="0.3">
      <c r="A938" s="8">
        <v>937</v>
      </c>
      <c r="B938" s="9">
        <v>43748.853217592594</v>
      </c>
      <c r="C938" s="10" t="s">
        <v>4451</v>
      </c>
      <c r="D938" s="11" t="s">
        <v>4452</v>
      </c>
      <c r="E938" s="11" t="s">
        <v>4453</v>
      </c>
      <c r="F938" s="11">
        <v>16</v>
      </c>
      <c r="G938" s="10" t="s">
        <v>143</v>
      </c>
      <c r="H938" s="10" t="s">
        <v>119</v>
      </c>
      <c r="I938" s="11">
        <v>88233715</v>
      </c>
      <c r="J938" s="10" t="s">
        <v>4454</v>
      </c>
      <c r="K938" s="10" t="s">
        <v>355</v>
      </c>
      <c r="L938" s="10" t="s">
        <v>45</v>
      </c>
      <c r="M938" s="10" t="s">
        <v>4455</v>
      </c>
      <c r="N938" t="s">
        <v>130</v>
      </c>
      <c r="O938" s="11">
        <v>0</v>
      </c>
      <c r="P938" s="11">
        <v>9</v>
      </c>
      <c r="Q938" s="10" t="s">
        <v>65</v>
      </c>
      <c r="R938" s="10" t="s">
        <v>147</v>
      </c>
      <c r="S938" s="10" t="s">
        <v>148</v>
      </c>
      <c r="T938" s="4">
        <v>43622</v>
      </c>
      <c r="U938" s="4">
        <v>43731</v>
      </c>
      <c r="V938" s="11" t="s">
        <v>68</v>
      </c>
      <c r="W938" s="11" t="s">
        <v>80</v>
      </c>
      <c r="Z938" s="11"/>
      <c r="AD938" s="11"/>
      <c r="AE938" s="1"/>
      <c r="AF938" s="11"/>
      <c r="AG938" s="11"/>
      <c r="AH938" s="11"/>
      <c r="AJ938" s="10" t="s">
        <v>81</v>
      </c>
      <c r="AK938" s="11">
        <v>10</v>
      </c>
      <c r="AL938" s="8" t="s">
        <v>58</v>
      </c>
    </row>
    <row r="939" spans="1:38" s="10" customFormat="1" x14ac:dyDescent="0.3">
      <c r="A939" s="8">
        <v>938</v>
      </c>
      <c r="B939" s="12">
        <v>43605.654456018521</v>
      </c>
      <c r="C939" t="s">
        <v>4456</v>
      </c>
      <c r="D939" s="8" t="s">
        <v>4457</v>
      </c>
      <c r="E939" s="12">
        <v>29493</v>
      </c>
      <c r="F939" s="8">
        <v>39</v>
      </c>
      <c r="G939" t="s">
        <v>41</v>
      </c>
      <c r="H939" t="s">
        <v>119</v>
      </c>
      <c r="I939" s="8">
        <v>87662036</v>
      </c>
      <c r="J939"/>
      <c r="K939"/>
      <c r="L939" s="10" t="s">
        <v>64</v>
      </c>
      <c r="M939" t="s">
        <v>4458</v>
      </c>
      <c r="N939" s="10" t="s">
        <v>47</v>
      </c>
      <c r="O939" s="8">
        <v>22480195</v>
      </c>
      <c r="P939" s="8">
        <v>4</v>
      </c>
      <c r="Q939" t="s">
        <v>48</v>
      </c>
      <c r="R939" t="s">
        <v>132</v>
      </c>
      <c r="S939" t="s">
        <v>171</v>
      </c>
      <c r="T939" s="4">
        <v>43542</v>
      </c>
      <c r="U939" s="4">
        <v>43603</v>
      </c>
      <c r="V939" s="8" t="s">
        <v>68</v>
      </c>
      <c r="W939" s="8" t="s">
        <v>52</v>
      </c>
      <c r="X939" s="10" t="s">
        <v>89</v>
      </c>
      <c r="Y939" t="s">
        <v>4459</v>
      </c>
      <c r="Z939" s="8">
        <v>87662036</v>
      </c>
      <c r="AA939" t="s">
        <v>4460</v>
      </c>
      <c r="AB939" t="s">
        <v>669</v>
      </c>
      <c r="AC939" s="10" t="s">
        <v>708</v>
      </c>
      <c r="AD939" s="8" t="s">
        <v>52</v>
      </c>
      <c r="AE939" s="2">
        <v>6000</v>
      </c>
      <c r="AF939" s="8">
        <v>8</v>
      </c>
      <c r="AG939" s="8">
        <v>7</v>
      </c>
      <c r="AH939" s="8">
        <v>8</v>
      </c>
      <c r="AI939" t="s">
        <v>91</v>
      </c>
      <c r="AJ939"/>
      <c r="AK939" s="8">
        <v>10</v>
      </c>
      <c r="AL939" s="8" t="s">
        <v>92</v>
      </c>
    </row>
    <row r="940" spans="1:38" s="10" customFormat="1" x14ac:dyDescent="0.3">
      <c r="A940" s="8">
        <v>939</v>
      </c>
      <c r="B940" s="9">
        <v>43768.542303240742</v>
      </c>
      <c r="C940" s="10" t="s">
        <v>4461</v>
      </c>
      <c r="D940" s="11" t="s">
        <v>4462</v>
      </c>
      <c r="E940" s="11" t="s">
        <v>4463</v>
      </c>
      <c r="F940" s="11">
        <v>17</v>
      </c>
      <c r="G940" s="10" t="s">
        <v>41</v>
      </c>
      <c r="H940" s="10" t="s">
        <v>119</v>
      </c>
      <c r="I940" s="11">
        <v>81909061</v>
      </c>
      <c r="J940" s="10" t="s">
        <v>4464</v>
      </c>
      <c r="K940" t="s">
        <v>64</v>
      </c>
      <c r="L940" t="s">
        <v>64</v>
      </c>
      <c r="M940" s="10" t="s">
        <v>4465</v>
      </c>
      <c r="N940" s="10" t="s">
        <v>186</v>
      </c>
      <c r="O940" s="11">
        <v>22531056</v>
      </c>
      <c r="P940" s="11">
        <v>11</v>
      </c>
      <c r="Q940" s="10" t="s">
        <v>65</v>
      </c>
      <c r="R940" s="10" t="s">
        <v>123</v>
      </c>
      <c r="S940" s="10" t="s">
        <v>379</v>
      </c>
      <c r="T940" s="4">
        <v>43717</v>
      </c>
      <c r="U940" s="4">
        <v>43798</v>
      </c>
      <c r="V940" s="11" t="s">
        <v>134</v>
      </c>
      <c r="W940" s="11" t="s">
        <v>52</v>
      </c>
      <c r="Z940" s="11"/>
      <c r="AB940" s="10" t="s">
        <v>90</v>
      </c>
      <c r="AD940" s="11" t="s">
        <v>250</v>
      </c>
      <c r="AE940" s="1"/>
      <c r="AF940" s="11"/>
      <c r="AG940" s="11"/>
      <c r="AH940" s="11"/>
      <c r="AI940" s="10" t="s">
        <v>157</v>
      </c>
      <c r="AK940" s="11">
        <v>10</v>
      </c>
      <c r="AL940" s="8" t="s">
        <v>58</v>
      </c>
    </row>
    <row r="941" spans="1:38" s="10" customFormat="1" x14ac:dyDescent="0.3">
      <c r="A941" s="8">
        <v>940</v>
      </c>
      <c r="B941" s="9">
        <v>43755.442071759258</v>
      </c>
      <c r="C941" s="10" t="s">
        <v>4466</v>
      </c>
      <c r="D941" s="11" t="s">
        <v>4467</v>
      </c>
      <c r="E941" s="11" t="s">
        <v>4468</v>
      </c>
      <c r="F941" s="11">
        <v>28</v>
      </c>
      <c r="G941" s="10" t="s">
        <v>127</v>
      </c>
      <c r="H941" s="10" t="s">
        <v>119</v>
      </c>
      <c r="I941" s="11">
        <v>57553382</v>
      </c>
      <c r="J941" s="10" t="s">
        <v>4469</v>
      </c>
      <c r="K941" t="s">
        <v>64</v>
      </c>
      <c r="L941" t="s">
        <v>64</v>
      </c>
      <c r="M941" s="10" t="s">
        <v>4470</v>
      </c>
      <c r="N941" t="s">
        <v>130</v>
      </c>
      <c r="O941" s="11">
        <v>77511254</v>
      </c>
      <c r="P941" s="11">
        <v>2</v>
      </c>
      <c r="Q941" s="10" t="s">
        <v>758</v>
      </c>
      <c r="R941" s="10" t="s">
        <v>123</v>
      </c>
      <c r="S941" t="s">
        <v>124</v>
      </c>
      <c r="T941" s="4">
        <v>43689</v>
      </c>
      <c r="U941" s="4">
        <v>43714</v>
      </c>
      <c r="V941" s="11" t="s">
        <v>68</v>
      </c>
      <c r="W941" s="11" t="s">
        <v>80</v>
      </c>
      <c r="Z941" s="11"/>
      <c r="AD941" s="11"/>
      <c r="AE941" s="1"/>
      <c r="AF941" s="11"/>
      <c r="AG941" s="11"/>
      <c r="AH941" s="11"/>
      <c r="AJ941" s="10" t="s">
        <v>108</v>
      </c>
      <c r="AK941" s="11">
        <v>10</v>
      </c>
      <c r="AL941" s="8" t="s">
        <v>58</v>
      </c>
    </row>
    <row r="942" spans="1:38" s="10" customFormat="1" x14ac:dyDescent="0.3">
      <c r="A942" s="8">
        <v>941</v>
      </c>
      <c r="B942" s="9">
        <v>43763.490127314813</v>
      </c>
      <c r="C942" s="10" t="s">
        <v>4471</v>
      </c>
      <c r="D942" s="11" t="s">
        <v>4472</v>
      </c>
      <c r="E942" s="11" t="s">
        <v>4473</v>
      </c>
      <c r="F942" s="11">
        <v>36</v>
      </c>
      <c r="G942" s="10" t="s">
        <v>127</v>
      </c>
      <c r="H942" s="10" t="s">
        <v>119</v>
      </c>
      <c r="I942" s="11">
        <v>88827770</v>
      </c>
      <c r="J942" s="10" t="s">
        <v>4474</v>
      </c>
      <c r="K942" s="10" t="s">
        <v>194</v>
      </c>
      <c r="L942" s="10" t="s">
        <v>195</v>
      </c>
      <c r="M942" s="10" t="s">
        <v>4475</v>
      </c>
      <c r="N942" t="s">
        <v>130</v>
      </c>
      <c r="O942" s="11">
        <v>86880096</v>
      </c>
      <c r="P942" s="11">
        <v>5</v>
      </c>
      <c r="Q942" s="10" t="s">
        <v>48</v>
      </c>
      <c r="R942" s="10" t="s">
        <v>197</v>
      </c>
      <c r="S942" s="10" t="s">
        <v>171</v>
      </c>
      <c r="T942" s="4">
        <v>43717</v>
      </c>
      <c r="U942" s="4">
        <v>43796</v>
      </c>
      <c r="V942" s="11" t="s">
        <v>51</v>
      </c>
      <c r="W942" s="11" t="s">
        <v>52</v>
      </c>
      <c r="X942" s="10" t="s">
        <v>89</v>
      </c>
      <c r="Z942" s="11"/>
      <c r="AB942" s="10" t="s">
        <v>304</v>
      </c>
      <c r="AC942" s="10" t="s">
        <v>4476</v>
      </c>
      <c r="AD942" s="11" t="s">
        <v>80</v>
      </c>
      <c r="AE942" s="1">
        <v>6600</v>
      </c>
      <c r="AF942" s="11">
        <v>15</v>
      </c>
      <c r="AG942" s="11">
        <v>6</v>
      </c>
      <c r="AH942" s="11">
        <v>7</v>
      </c>
      <c r="AI942" s="10" t="s">
        <v>91</v>
      </c>
      <c r="AK942" s="11">
        <v>10</v>
      </c>
      <c r="AL942" s="8" t="s">
        <v>58</v>
      </c>
    </row>
    <row r="943" spans="1:38" s="10" customFormat="1" x14ac:dyDescent="0.3">
      <c r="A943" s="8">
        <v>942</v>
      </c>
      <c r="B943" s="9">
        <v>43752.471203703702</v>
      </c>
      <c r="C943" s="10" t="s">
        <v>4477</v>
      </c>
      <c r="D943" s="11" t="s">
        <v>4478</v>
      </c>
      <c r="E943" s="11" t="s">
        <v>4479</v>
      </c>
      <c r="F943" s="11">
        <v>30</v>
      </c>
      <c r="G943" s="10" t="s">
        <v>143</v>
      </c>
      <c r="H943" s="10" t="s">
        <v>119</v>
      </c>
      <c r="I943" s="11">
        <v>82634293</v>
      </c>
      <c r="J943" s="10" t="s">
        <v>4480</v>
      </c>
      <c r="K943" t="s">
        <v>64</v>
      </c>
      <c r="L943" t="s">
        <v>64</v>
      </c>
      <c r="M943" s="10" t="s">
        <v>4481</v>
      </c>
      <c r="N943" t="s">
        <v>130</v>
      </c>
      <c r="O943" s="11">
        <v>85934323</v>
      </c>
      <c r="P943" s="11">
        <v>11</v>
      </c>
      <c r="Q943" s="10" t="s">
        <v>65</v>
      </c>
      <c r="R943" s="10" t="s">
        <v>190</v>
      </c>
      <c r="S943" t="s">
        <v>191</v>
      </c>
      <c r="T943" s="4">
        <v>43699</v>
      </c>
      <c r="U943" s="4">
        <v>43815</v>
      </c>
      <c r="V943" s="11" t="s">
        <v>68</v>
      </c>
      <c r="W943" s="11" t="s">
        <v>80</v>
      </c>
      <c r="Z943" s="11"/>
      <c r="AD943" s="11"/>
      <c r="AE943" s="1"/>
      <c r="AF943" s="11"/>
      <c r="AG943" s="11"/>
      <c r="AH943" s="11"/>
      <c r="AJ943" s="10" t="s">
        <v>157</v>
      </c>
      <c r="AK943" s="11">
        <v>10</v>
      </c>
      <c r="AL943" s="8" t="s">
        <v>58</v>
      </c>
    </row>
    <row r="944" spans="1:38" s="10" customFormat="1" x14ac:dyDescent="0.3">
      <c r="A944" s="8">
        <v>943</v>
      </c>
      <c r="B944" s="9">
        <v>43749.544224537036</v>
      </c>
      <c r="C944" s="10" t="s">
        <v>4482</v>
      </c>
      <c r="D944" s="11" t="s">
        <v>4483</v>
      </c>
      <c r="E944" s="11" t="s">
        <v>4484</v>
      </c>
      <c r="F944" s="11">
        <v>26</v>
      </c>
      <c r="G944" s="10" t="s">
        <v>143</v>
      </c>
      <c r="H944" s="10" t="s">
        <v>119</v>
      </c>
      <c r="I944" s="11">
        <v>89898745</v>
      </c>
      <c r="J944" s="10" t="s">
        <v>4485</v>
      </c>
      <c r="K944" s="10" t="s">
        <v>558</v>
      </c>
      <c r="L944" s="10" t="s">
        <v>45</v>
      </c>
      <c r="M944" s="10" t="s">
        <v>4486</v>
      </c>
      <c r="N944" t="s">
        <v>130</v>
      </c>
      <c r="O944" s="11">
        <v>89898745</v>
      </c>
      <c r="P944" s="11">
        <v>11</v>
      </c>
      <c r="Q944" s="10" t="s">
        <v>65</v>
      </c>
      <c r="R944" s="10" t="s">
        <v>147</v>
      </c>
      <c r="S944" s="10" t="s">
        <v>560</v>
      </c>
      <c r="T944" s="4">
        <v>43619</v>
      </c>
      <c r="U944" s="4">
        <v>43738</v>
      </c>
      <c r="V944" s="11" t="s">
        <v>68</v>
      </c>
      <c r="W944" s="11" t="s">
        <v>80</v>
      </c>
      <c r="Z944" s="11"/>
      <c r="AD944" s="11"/>
      <c r="AE944" s="1"/>
      <c r="AF944" s="11"/>
      <c r="AG944" s="11"/>
      <c r="AH944" s="11"/>
      <c r="AJ944" s="10" t="s">
        <v>81</v>
      </c>
      <c r="AK944" s="11">
        <v>10</v>
      </c>
      <c r="AL944" s="8" t="s">
        <v>58</v>
      </c>
    </row>
    <row r="945" spans="1:38" s="10" customFormat="1" x14ac:dyDescent="0.3">
      <c r="A945" s="8">
        <v>944</v>
      </c>
      <c r="B945" s="12">
        <v>43656.414409722223</v>
      </c>
      <c r="C945" t="s">
        <v>4487</v>
      </c>
      <c r="D945" s="8" t="s">
        <v>4488</v>
      </c>
      <c r="E945" s="8" t="s">
        <v>4489</v>
      </c>
      <c r="F945" s="8">
        <v>37</v>
      </c>
      <c r="G945" t="s">
        <v>127</v>
      </c>
      <c r="H945" t="s">
        <v>119</v>
      </c>
      <c r="I945" s="8">
        <v>89963859</v>
      </c>
      <c r="J945"/>
      <c r="K945"/>
      <c r="L945" s="10" t="s">
        <v>64</v>
      </c>
      <c r="M945" t="s">
        <v>4490</v>
      </c>
      <c r="N945" t="s">
        <v>130</v>
      </c>
      <c r="O945" s="8">
        <v>83710444</v>
      </c>
      <c r="P945" s="8">
        <v>11</v>
      </c>
      <c r="Q945" t="s">
        <v>65</v>
      </c>
      <c r="R945" t="s">
        <v>207</v>
      </c>
      <c r="S945" s="10" t="s">
        <v>171</v>
      </c>
      <c r="T945" s="4">
        <v>43578</v>
      </c>
      <c r="U945" s="4">
        <v>43618</v>
      </c>
      <c r="V945" s="8" t="s">
        <v>68</v>
      </c>
      <c r="W945" s="8" t="s">
        <v>80</v>
      </c>
      <c r="X945"/>
      <c r="Y945"/>
      <c r="Z945" s="8"/>
      <c r="AA945"/>
      <c r="AB945"/>
      <c r="AC945"/>
      <c r="AD945" s="8"/>
      <c r="AE945" s="2"/>
      <c r="AF945" s="8"/>
      <c r="AG945" s="8"/>
      <c r="AH945" s="8"/>
      <c r="AI945"/>
      <c r="AJ945" t="s">
        <v>81</v>
      </c>
      <c r="AK945" s="8">
        <v>10</v>
      </c>
      <c r="AL945" s="8" t="s">
        <v>92</v>
      </c>
    </row>
    <row r="946" spans="1:38" s="10" customFormat="1" x14ac:dyDescent="0.3">
      <c r="A946" s="8">
        <v>945</v>
      </c>
      <c r="B946" s="12">
        <v>43642.733726851853</v>
      </c>
      <c r="C946" t="s">
        <v>4491</v>
      </c>
      <c r="D946" s="8"/>
      <c r="E946" s="8" t="s">
        <v>3409</v>
      </c>
      <c r="F946" s="8">
        <v>16</v>
      </c>
      <c r="G946" t="s">
        <v>41</v>
      </c>
      <c r="H946" t="s">
        <v>119</v>
      </c>
      <c r="I946" s="8"/>
      <c r="J946"/>
      <c r="K946" t="s">
        <v>194</v>
      </c>
      <c r="L946" s="10" t="s">
        <v>195</v>
      </c>
      <c r="M946" t="s">
        <v>4492</v>
      </c>
      <c r="N946" s="10" t="s">
        <v>47</v>
      </c>
      <c r="O946" s="8">
        <v>77550227</v>
      </c>
      <c r="P946" s="8">
        <v>6</v>
      </c>
      <c r="Q946" t="s">
        <v>170</v>
      </c>
      <c r="R946" t="s">
        <v>197</v>
      </c>
      <c r="S946" t="s">
        <v>133</v>
      </c>
      <c r="T946" s="4">
        <v>43535</v>
      </c>
      <c r="U946" s="4">
        <v>43642</v>
      </c>
      <c r="V946" s="8" t="s">
        <v>68</v>
      </c>
      <c r="W946" s="8" t="s">
        <v>80</v>
      </c>
      <c r="X946"/>
      <c r="Y946"/>
      <c r="Z946" s="8"/>
      <c r="AA946"/>
      <c r="AB946"/>
      <c r="AC946"/>
      <c r="AD946" s="8"/>
      <c r="AE946" s="2"/>
      <c r="AF946" s="8"/>
      <c r="AG946" s="8"/>
      <c r="AH946" s="8"/>
      <c r="AI946"/>
      <c r="AJ946" s="10" t="s">
        <v>108</v>
      </c>
      <c r="AK946" s="8">
        <v>10</v>
      </c>
      <c r="AL946" s="8" t="s">
        <v>92</v>
      </c>
    </row>
    <row r="947" spans="1:38" s="10" customFormat="1" x14ac:dyDescent="0.3">
      <c r="A947" s="8">
        <v>946</v>
      </c>
      <c r="B947" s="12">
        <v>43656.41479166667</v>
      </c>
      <c r="C947" t="s">
        <v>4493</v>
      </c>
      <c r="D947" s="8" t="s">
        <v>4494</v>
      </c>
      <c r="E947" s="8" t="s">
        <v>4495</v>
      </c>
      <c r="F947" s="8">
        <v>42</v>
      </c>
      <c r="G947" t="s">
        <v>127</v>
      </c>
      <c r="H947" t="s">
        <v>119</v>
      </c>
      <c r="I947" s="8">
        <v>85580463</v>
      </c>
      <c r="J947"/>
      <c r="K947"/>
      <c r="L947" s="10" t="s">
        <v>64</v>
      </c>
      <c r="M947" t="s">
        <v>4496</v>
      </c>
      <c r="N947" t="s">
        <v>186</v>
      </c>
      <c r="O947" s="8">
        <v>88743441</v>
      </c>
      <c r="P947" s="8">
        <v>5</v>
      </c>
      <c r="Q947" t="s">
        <v>48</v>
      </c>
      <c r="R947" t="s">
        <v>207</v>
      </c>
      <c r="S947" s="10" t="s">
        <v>171</v>
      </c>
      <c r="T947" s="4">
        <v>43578</v>
      </c>
      <c r="U947" s="4">
        <v>43618</v>
      </c>
      <c r="V947" s="8" t="s">
        <v>68</v>
      </c>
      <c r="W947" s="8" t="s">
        <v>52</v>
      </c>
      <c r="X947" t="s">
        <v>212</v>
      </c>
      <c r="Y947" t="s">
        <v>4192</v>
      </c>
      <c r="Z947" s="8"/>
      <c r="AA947" t="s">
        <v>4497</v>
      </c>
      <c r="AB947" t="s">
        <v>368</v>
      </c>
      <c r="AC947" s="10" t="s">
        <v>387</v>
      </c>
      <c r="AD947" s="8" t="s">
        <v>80</v>
      </c>
      <c r="AE947" s="2">
        <v>10300</v>
      </c>
      <c r="AF947" s="8">
        <v>5</v>
      </c>
      <c r="AG947" s="8">
        <v>5</v>
      </c>
      <c r="AH947" s="8"/>
      <c r="AI947" t="s">
        <v>90</v>
      </c>
      <c r="AJ947"/>
      <c r="AK947" s="8">
        <v>10</v>
      </c>
      <c r="AL947" s="8" t="s">
        <v>92</v>
      </c>
    </row>
    <row r="948" spans="1:38" s="10" customFormat="1" x14ac:dyDescent="0.3">
      <c r="A948" s="8">
        <v>947</v>
      </c>
      <c r="B948" s="9">
        <v>43752.487349537034</v>
      </c>
      <c r="C948" s="10" t="s">
        <v>4498</v>
      </c>
      <c r="D948" s="11" t="s">
        <v>4499</v>
      </c>
      <c r="E948" s="11" t="s">
        <v>1069</v>
      </c>
      <c r="F948" s="11">
        <v>20</v>
      </c>
      <c r="G948" s="10" t="s">
        <v>41</v>
      </c>
      <c r="H948" s="10" t="s">
        <v>42</v>
      </c>
      <c r="I948" s="11">
        <v>87399208</v>
      </c>
      <c r="J948" s="10" t="s">
        <v>4500</v>
      </c>
      <c r="K948" t="s">
        <v>64</v>
      </c>
      <c r="L948" t="s">
        <v>64</v>
      </c>
      <c r="M948" s="10" t="s">
        <v>4501</v>
      </c>
      <c r="N948" s="10" t="s">
        <v>186</v>
      </c>
      <c r="O948" s="11">
        <v>86043708</v>
      </c>
      <c r="P948" s="11">
        <v>12</v>
      </c>
      <c r="Q948" s="10" t="s">
        <v>106</v>
      </c>
      <c r="R948" s="10" t="s">
        <v>190</v>
      </c>
      <c r="S948" s="10" t="s">
        <v>291</v>
      </c>
      <c r="T948" s="4">
        <v>43654</v>
      </c>
      <c r="U948" s="4">
        <v>43789</v>
      </c>
      <c r="V948" s="11" t="s">
        <v>68</v>
      </c>
      <c r="W948" s="11" t="s">
        <v>80</v>
      </c>
      <c r="Z948" s="11"/>
      <c r="AD948" s="11"/>
      <c r="AE948" s="1"/>
      <c r="AF948" s="11"/>
      <c r="AG948" s="11"/>
      <c r="AH948" s="11"/>
      <c r="AJ948" t="s">
        <v>108</v>
      </c>
      <c r="AK948" s="11">
        <v>10</v>
      </c>
      <c r="AL948" s="8" t="s">
        <v>58</v>
      </c>
    </row>
    <row r="949" spans="1:38" s="10" customFormat="1" x14ac:dyDescent="0.3">
      <c r="A949" s="8">
        <v>948</v>
      </c>
      <c r="B949" s="9">
        <v>43787.56490740741</v>
      </c>
      <c r="C949" s="10" t="s">
        <v>4502</v>
      </c>
      <c r="D949" s="11" t="s">
        <v>4503</v>
      </c>
      <c r="E949" s="11" t="s">
        <v>2968</v>
      </c>
      <c r="F949" s="11">
        <v>30</v>
      </c>
      <c r="G949" s="10" t="s">
        <v>41</v>
      </c>
      <c r="H949" s="10" t="s">
        <v>119</v>
      </c>
      <c r="I949" s="11">
        <v>81104911</v>
      </c>
      <c r="J949" s="10" t="s">
        <v>4504</v>
      </c>
      <c r="K949" t="s">
        <v>64</v>
      </c>
      <c r="L949" t="s">
        <v>64</v>
      </c>
      <c r="M949" s="10" t="s">
        <v>4505</v>
      </c>
      <c r="N949" s="10" t="s">
        <v>47</v>
      </c>
      <c r="O949" s="11">
        <v>87908943</v>
      </c>
      <c r="P949" s="11">
        <v>11</v>
      </c>
      <c r="Q949" s="10" t="s">
        <v>65</v>
      </c>
      <c r="R949" s="10" t="s">
        <v>132</v>
      </c>
      <c r="S949" s="10" t="s">
        <v>655</v>
      </c>
      <c r="T949" s="4">
        <v>43739</v>
      </c>
      <c r="U949" s="4">
        <v>43809</v>
      </c>
      <c r="V949" s="11" t="s">
        <v>51</v>
      </c>
      <c r="W949" s="11" t="s">
        <v>52</v>
      </c>
      <c r="X949" t="s">
        <v>212</v>
      </c>
      <c r="Y949" s="10" t="s">
        <v>4506</v>
      </c>
      <c r="Z949" s="11">
        <v>81104911</v>
      </c>
      <c r="AA949" s="10" t="s">
        <v>4507</v>
      </c>
      <c r="AB949" s="10" t="s">
        <v>489</v>
      </c>
      <c r="AC949" s="10" t="s">
        <v>4508</v>
      </c>
      <c r="AD949" s="11" t="s">
        <v>52</v>
      </c>
      <c r="AE949" s="1">
        <v>5000</v>
      </c>
      <c r="AF949" s="11">
        <v>0.3</v>
      </c>
      <c r="AG949" s="11">
        <v>3</v>
      </c>
      <c r="AH949" s="11">
        <v>24</v>
      </c>
      <c r="AI949" s="10" t="s">
        <v>91</v>
      </c>
      <c r="AK949" s="11">
        <v>10</v>
      </c>
      <c r="AL949" s="8" t="s">
        <v>58</v>
      </c>
    </row>
    <row r="950" spans="1:38" s="10" customFormat="1" x14ac:dyDescent="0.3">
      <c r="A950" s="8">
        <v>949</v>
      </c>
      <c r="B950" s="9">
        <v>43788.425428240742</v>
      </c>
      <c r="C950" s="10" t="s">
        <v>4509</v>
      </c>
      <c r="D950" s="11" t="s">
        <v>4510</v>
      </c>
      <c r="E950" s="11" t="s">
        <v>4511</v>
      </c>
      <c r="F950" s="11">
        <v>20</v>
      </c>
      <c r="G950" s="10" t="s">
        <v>41</v>
      </c>
      <c r="H950" s="10" t="s">
        <v>42</v>
      </c>
      <c r="I950" s="11">
        <v>81870363</v>
      </c>
      <c r="J950" s="10" t="s">
        <v>4512</v>
      </c>
      <c r="K950" s="10" t="s">
        <v>4513</v>
      </c>
      <c r="L950" s="10" t="s">
        <v>4514</v>
      </c>
      <c r="M950" s="10" t="s">
        <v>4515</v>
      </c>
      <c r="N950" s="10" t="s">
        <v>47</v>
      </c>
      <c r="O950" s="11">
        <v>83244217</v>
      </c>
      <c r="P950" s="11">
        <v>11</v>
      </c>
      <c r="Q950" s="10" t="s">
        <v>65</v>
      </c>
      <c r="R950" s="10" t="s">
        <v>49</v>
      </c>
      <c r="S950" s="10" t="s">
        <v>203</v>
      </c>
      <c r="T950" s="4">
        <v>43627</v>
      </c>
      <c r="U950" s="4">
        <v>43677</v>
      </c>
      <c r="V950" s="11" t="s">
        <v>51</v>
      </c>
      <c r="W950" s="11" t="s">
        <v>80</v>
      </c>
      <c r="Z950" s="11"/>
      <c r="AD950" s="11"/>
      <c r="AE950" s="1"/>
      <c r="AF950" s="11"/>
      <c r="AG950" s="11"/>
      <c r="AH950" s="11"/>
      <c r="AJ950" s="10" t="s">
        <v>157</v>
      </c>
      <c r="AK950" s="11">
        <v>10</v>
      </c>
      <c r="AL950" s="8" t="s">
        <v>58</v>
      </c>
    </row>
    <row r="951" spans="1:38" s="10" customFormat="1" x14ac:dyDescent="0.3">
      <c r="A951" s="8">
        <v>950</v>
      </c>
      <c r="B951" s="9">
        <v>43764.726203703707</v>
      </c>
      <c r="C951" s="10" t="s">
        <v>4516</v>
      </c>
      <c r="D951" s="11" t="s">
        <v>4517</v>
      </c>
      <c r="E951" s="11" t="s">
        <v>4518</v>
      </c>
      <c r="F951" s="11">
        <v>19</v>
      </c>
      <c r="G951" s="10" t="s">
        <v>41</v>
      </c>
      <c r="H951" s="10" t="s">
        <v>42</v>
      </c>
      <c r="I951" s="11">
        <v>76863070</v>
      </c>
      <c r="J951" s="10" t="s">
        <v>4519</v>
      </c>
      <c r="K951" t="s">
        <v>113</v>
      </c>
      <c r="L951" t="s">
        <v>113</v>
      </c>
      <c r="M951" s="10" t="s">
        <v>4520</v>
      </c>
      <c r="N951" s="10" t="s">
        <v>47</v>
      </c>
      <c r="O951" s="11">
        <v>76863070</v>
      </c>
      <c r="P951" s="11">
        <v>11</v>
      </c>
      <c r="Q951" s="10" t="s">
        <v>65</v>
      </c>
      <c r="R951" s="10" t="s">
        <v>78</v>
      </c>
      <c r="S951" s="10" t="s">
        <v>224</v>
      </c>
      <c r="T951" s="4">
        <v>43687</v>
      </c>
      <c r="U951" s="4">
        <v>43792</v>
      </c>
      <c r="V951" s="11" t="s">
        <v>68</v>
      </c>
      <c r="W951" s="11" t="s">
        <v>80</v>
      </c>
      <c r="Z951" s="11"/>
      <c r="AD951" s="11"/>
      <c r="AE951" s="1"/>
      <c r="AF951" s="11"/>
      <c r="AG951" s="11"/>
      <c r="AH951" s="11"/>
      <c r="AJ951" s="10" t="s">
        <v>108</v>
      </c>
      <c r="AK951" s="11">
        <v>10</v>
      </c>
      <c r="AL951" s="8" t="s">
        <v>58</v>
      </c>
    </row>
    <row r="952" spans="1:38" s="10" customFormat="1" x14ac:dyDescent="0.3">
      <c r="A952" s="8">
        <v>951</v>
      </c>
      <c r="B952" s="12">
        <v>43656.409560185188</v>
      </c>
      <c r="C952" t="s">
        <v>4521</v>
      </c>
      <c r="D952" s="8" t="s">
        <v>4522</v>
      </c>
      <c r="E952" s="8" t="s">
        <v>4523</v>
      </c>
      <c r="F952" s="8">
        <v>23</v>
      </c>
      <c r="G952" t="s">
        <v>41</v>
      </c>
      <c r="H952" t="s">
        <v>42</v>
      </c>
      <c r="I952" s="8">
        <v>75510245</v>
      </c>
      <c r="J952"/>
      <c r="K952"/>
      <c r="L952" s="10" t="s">
        <v>64</v>
      </c>
      <c r="M952" t="s">
        <v>4524</v>
      </c>
      <c r="N952" s="10" t="s">
        <v>47</v>
      </c>
      <c r="O952" s="8">
        <v>76675912</v>
      </c>
      <c r="P952" s="8">
        <v>11</v>
      </c>
      <c r="Q952" t="s">
        <v>65</v>
      </c>
      <c r="R952" t="s">
        <v>207</v>
      </c>
      <c r="S952" s="10" t="s">
        <v>171</v>
      </c>
      <c r="T952" s="4">
        <v>43578</v>
      </c>
      <c r="U952" s="4">
        <v>43618</v>
      </c>
      <c r="V952" s="8" t="s">
        <v>68</v>
      </c>
      <c r="W952" s="8" t="s">
        <v>80</v>
      </c>
      <c r="X952"/>
      <c r="Y952"/>
      <c r="Z952" s="8"/>
      <c r="AA952"/>
      <c r="AB952"/>
      <c r="AC952"/>
      <c r="AD952" s="8"/>
      <c r="AE952" s="2"/>
      <c r="AF952" s="8"/>
      <c r="AG952" s="8"/>
      <c r="AH952" s="8"/>
      <c r="AI952"/>
      <c r="AJ952" t="s">
        <v>157</v>
      </c>
      <c r="AK952" s="8">
        <v>10</v>
      </c>
      <c r="AL952" s="8" t="s">
        <v>92</v>
      </c>
    </row>
    <row r="953" spans="1:38" s="10" customFormat="1" x14ac:dyDescent="0.3">
      <c r="A953" s="8">
        <v>952</v>
      </c>
      <c r="B953" s="9">
        <v>43764.536782407406</v>
      </c>
      <c r="C953" s="10" t="s">
        <v>4525</v>
      </c>
      <c r="D953" s="11"/>
      <c r="E953" s="11" t="s">
        <v>4526</v>
      </c>
      <c r="F953" s="11">
        <v>16</v>
      </c>
      <c r="G953" s="10" t="s">
        <v>41</v>
      </c>
      <c r="H953" s="10" t="s">
        <v>42</v>
      </c>
      <c r="I953" s="11">
        <v>83970411</v>
      </c>
      <c r="J953" s="10" t="s">
        <v>4527</v>
      </c>
      <c r="K953" s="10" t="s">
        <v>76</v>
      </c>
      <c r="L953" s="10" t="s">
        <v>76</v>
      </c>
      <c r="M953" s="10" t="s">
        <v>4528</v>
      </c>
      <c r="N953" s="10" t="s">
        <v>47</v>
      </c>
      <c r="O953" s="11">
        <v>83970411</v>
      </c>
      <c r="P953" s="11">
        <v>7</v>
      </c>
      <c r="Q953" s="10" t="s">
        <v>65</v>
      </c>
      <c r="R953" s="10" t="s">
        <v>78</v>
      </c>
      <c r="S953" s="10" t="s">
        <v>107</v>
      </c>
      <c r="T953" s="4">
        <v>43687</v>
      </c>
      <c r="U953" s="4">
        <v>43792</v>
      </c>
      <c r="V953" s="11" t="s">
        <v>68</v>
      </c>
      <c r="W953" s="11" t="s">
        <v>80</v>
      </c>
      <c r="Z953" s="11"/>
      <c r="AD953" s="11"/>
      <c r="AE953" s="1"/>
      <c r="AF953" s="11"/>
      <c r="AG953" s="11"/>
      <c r="AH953" s="11"/>
      <c r="AJ953" t="s">
        <v>108</v>
      </c>
      <c r="AK953" s="11">
        <v>5</v>
      </c>
      <c r="AL953" s="8" t="s">
        <v>58</v>
      </c>
    </row>
    <row r="954" spans="1:38" s="10" customFormat="1" x14ac:dyDescent="0.3">
      <c r="A954" s="8">
        <v>953</v>
      </c>
      <c r="B954" s="9">
        <v>43768.546469907407</v>
      </c>
      <c r="C954" s="10" t="s">
        <v>4529</v>
      </c>
      <c r="D954" s="11" t="s">
        <v>4530</v>
      </c>
      <c r="E954" s="11" t="s">
        <v>4531</v>
      </c>
      <c r="F954" s="11">
        <v>26</v>
      </c>
      <c r="G954" s="10" t="s">
        <v>41</v>
      </c>
      <c r="H954" s="10" t="s">
        <v>119</v>
      </c>
      <c r="I954" s="11">
        <v>81707424</v>
      </c>
      <c r="J954" s="10" t="s">
        <v>4532</v>
      </c>
      <c r="K954" t="s">
        <v>64</v>
      </c>
      <c r="L954" t="s">
        <v>64</v>
      </c>
      <c r="M954" s="10" t="s">
        <v>4533</v>
      </c>
      <c r="N954" s="10" t="s">
        <v>47</v>
      </c>
      <c r="O954" s="11">
        <v>87540702</v>
      </c>
      <c r="P954" s="11">
        <v>11</v>
      </c>
      <c r="Q954" s="10" t="s">
        <v>65</v>
      </c>
      <c r="R954" s="10" t="s">
        <v>123</v>
      </c>
      <c r="S954" s="10" t="s">
        <v>379</v>
      </c>
      <c r="T954" s="4">
        <v>43717</v>
      </c>
      <c r="U954" s="4">
        <v>43798</v>
      </c>
      <c r="V954" s="11" t="s">
        <v>68</v>
      </c>
      <c r="W954" s="11" t="s">
        <v>80</v>
      </c>
      <c r="Z954" s="11"/>
      <c r="AD954" s="11"/>
      <c r="AE954" s="1"/>
      <c r="AF954" s="11"/>
      <c r="AG954" s="11"/>
      <c r="AH954" s="11"/>
      <c r="AJ954" s="10" t="s">
        <v>81</v>
      </c>
      <c r="AK954" s="11">
        <v>10</v>
      </c>
      <c r="AL954" s="8" t="s">
        <v>58</v>
      </c>
    </row>
    <row r="955" spans="1:38" s="10" customFormat="1" x14ac:dyDescent="0.3">
      <c r="A955" s="8">
        <v>954</v>
      </c>
      <c r="B955" s="9">
        <v>43791.573761574073</v>
      </c>
      <c r="C955" s="10" t="s">
        <v>4534</v>
      </c>
      <c r="D955" s="11" t="s">
        <v>1411</v>
      </c>
      <c r="E955" s="11" t="s">
        <v>4535</v>
      </c>
      <c r="F955" s="11">
        <f>2019-2005</f>
        <v>14</v>
      </c>
      <c r="G955" s="10" t="s">
        <v>41</v>
      </c>
      <c r="H955" s="10" t="s">
        <v>119</v>
      </c>
      <c r="I955" s="11">
        <v>76833589</v>
      </c>
      <c r="J955" s="10" t="s">
        <v>4536</v>
      </c>
      <c r="K955" s="10" t="s">
        <v>558</v>
      </c>
      <c r="L955" s="10" t="s">
        <v>45</v>
      </c>
      <c r="M955" s="10" t="s">
        <v>4537</v>
      </c>
      <c r="N955" s="10" t="s">
        <v>47</v>
      </c>
      <c r="O955" s="11">
        <v>84675164</v>
      </c>
      <c r="P955" s="11">
        <v>11</v>
      </c>
      <c r="Q955" s="10" t="s">
        <v>65</v>
      </c>
      <c r="R955" s="10" t="s">
        <v>49</v>
      </c>
      <c r="S955" s="10" t="s">
        <v>203</v>
      </c>
      <c r="T955" s="4">
        <v>43734</v>
      </c>
      <c r="U955" s="4">
        <v>43777</v>
      </c>
      <c r="V955" s="11" t="s">
        <v>51</v>
      </c>
      <c r="W955" s="11" t="s">
        <v>80</v>
      </c>
      <c r="Z955" s="11"/>
      <c r="AD955" s="11"/>
      <c r="AE955" s="1"/>
      <c r="AF955" s="11"/>
      <c r="AG955" s="11"/>
      <c r="AH955" s="11"/>
      <c r="AJ955" s="10" t="s">
        <v>157</v>
      </c>
      <c r="AK955" s="11">
        <v>10</v>
      </c>
      <c r="AL955" s="8" t="s">
        <v>58</v>
      </c>
    </row>
    <row r="956" spans="1:38" s="10" customFormat="1" x14ac:dyDescent="0.3">
      <c r="A956" s="8">
        <v>955</v>
      </c>
      <c r="B956" s="9">
        <v>43795.642048611109</v>
      </c>
      <c r="C956" s="10" t="s">
        <v>4538</v>
      </c>
      <c r="D956" s="11" t="s">
        <v>4539</v>
      </c>
      <c r="E956" s="11" t="s">
        <v>4540</v>
      </c>
      <c r="F956" s="11">
        <v>20</v>
      </c>
      <c r="G956" s="10" t="s">
        <v>41</v>
      </c>
      <c r="H956" s="10" t="s">
        <v>42</v>
      </c>
      <c r="I956" s="11">
        <v>57836637</v>
      </c>
      <c r="J956" s="10" t="s">
        <v>4137</v>
      </c>
      <c r="K956" s="10" t="s">
        <v>233</v>
      </c>
      <c r="L956" s="10" t="s">
        <v>162</v>
      </c>
      <c r="M956" s="10" t="s">
        <v>4541</v>
      </c>
      <c r="N956" s="10" t="s">
        <v>425</v>
      </c>
      <c r="O956" s="11">
        <v>87187205</v>
      </c>
      <c r="P956" s="11">
        <v>6</v>
      </c>
      <c r="Q956" s="10" t="s">
        <v>170</v>
      </c>
      <c r="R956" s="10" t="s">
        <v>49</v>
      </c>
      <c r="S956" s="10" t="s">
        <v>203</v>
      </c>
      <c r="T956" s="4">
        <v>43705</v>
      </c>
      <c r="U956" s="4">
        <v>43748</v>
      </c>
      <c r="V956" s="11" t="s">
        <v>134</v>
      </c>
      <c r="W956" s="11" t="s">
        <v>80</v>
      </c>
      <c r="Z956" s="11"/>
      <c r="AD956" s="11"/>
      <c r="AE956" s="1"/>
      <c r="AF956" s="11"/>
      <c r="AG956" s="11"/>
      <c r="AH956" s="11"/>
      <c r="AJ956" s="10" t="s">
        <v>108</v>
      </c>
      <c r="AK956" s="11">
        <v>9</v>
      </c>
      <c r="AL956" s="8" t="s">
        <v>58</v>
      </c>
    </row>
    <row r="957" spans="1:38" s="10" customFormat="1" x14ac:dyDescent="0.3">
      <c r="A957" s="8">
        <v>956</v>
      </c>
      <c r="B957" s="9">
        <v>43748.542916666665</v>
      </c>
      <c r="C957" s="10" t="s">
        <v>4542</v>
      </c>
      <c r="D957" s="11" t="s">
        <v>4543</v>
      </c>
      <c r="E957" s="11" t="s">
        <v>4544</v>
      </c>
      <c r="F957" s="11">
        <v>18</v>
      </c>
      <c r="G957" s="10" t="s">
        <v>143</v>
      </c>
      <c r="H957" s="10" t="s">
        <v>119</v>
      </c>
      <c r="I957" s="11">
        <v>0</v>
      </c>
      <c r="J957" s="10" t="s">
        <v>4545</v>
      </c>
      <c r="K957" s="10" t="s">
        <v>361</v>
      </c>
      <c r="L957" s="10" t="s">
        <v>45</v>
      </c>
      <c r="M957" s="10" t="s">
        <v>4546</v>
      </c>
      <c r="N957" t="s">
        <v>130</v>
      </c>
      <c r="O957" s="11">
        <v>0</v>
      </c>
      <c r="P957" s="11">
        <v>8</v>
      </c>
      <c r="Q957" s="10" t="s">
        <v>65</v>
      </c>
      <c r="R957" s="10" t="s">
        <v>147</v>
      </c>
      <c r="S957" s="10" t="s">
        <v>148</v>
      </c>
      <c r="T957" s="4">
        <v>43619</v>
      </c>
      <c r="U957" s="4">
        <v>43731</v>
      </c>
      <c r="V957" s="11" t="s">
        <v>68</v>
      </c>
      <c r="W957" s="11" t="s">
        <v>80</v>
      </c>
      <c r="Z957" s="11"/>
      <c r="AD957" s="11"/>
      <c r="AE957" s="1"/>
      <c r="AF957" s="11"/>
      <c r="AG957" s="11"/>
      <c r="AH957" s="11"/>
      <c r="AJ957" s="10" t="s">
        <v>81</v>
      </c>
      <c r="AK957" s="11">
        <v>10</v>
      </c>
      <c r="AL957" s="8" t="s">
        <v>58</v>
      </c>
    </row>
    <row r="958" spans="1:38" s="10" customFormat="1" x14ac:dyDescent="0.3">
      <c r="A958" s="8">
        <v>957</v>
      </c>
      <c r="B958" s="9">
        <v>43734.514409722222</v>
      </c>
      <c r="C958" s="10" t="s">
        <v>4547</v>
      </c>
      <c r="D958" s="11" t="s">
        <v>4548</v>
      </c>
      <c r="E958" s="11" t="s">
        <v>4549</v>
      </c>
      <c r="F958" s="11">
        <v>22</v>
      </c>
      <c r="G958" s="10" t="s">
        <v>41</v>
      </c>
      <c r="H958" s="10" t="s">
        <v>119</v>
      </c>
      <c r="I958" s="11">
        <v>77222281</v>
      </c>
      <c r="J958" s="10" t="s">
        <v>4550</v>
      </c>
      <c r="K958" s="10" t="s">
        <v>552</v>
      </c>
      <c r="L958" s="10" t="s">
        <v>552</v>
      </c>
      <c r="M958" s="10" t="s">
        <v>4551</v>
      </c>
      <c r="N958" t="s">
        <v>186</v>
      </c>
      <c r="O958" s="11">
        <v>85996697</v>
      </c>
      <c r="P958" s="11">
        <v>11</v>
      </c>
      <c r="Q958" s="10" t="s">
        <v>65</v>
      </c>
      <c r="R958" s="10" t="s">
        <v>915</v>
      </c>
      <c r="S958" s="10" t="s">
        <v>916</v>
      </c>
      <c r="T958" s="4">
        <v>43636</v>
      </c>
      <c r="U958" s="4">
        <v>43713</v>
      </c>
      <c r="V958" s="11" t="s">
        <v>134</v>
      </c>
      <c r="W958" s="11" t="s">
        <v>80</v>
      </c>
      <c r="Z958" s="11"/>
      <c r="AD958" s="11"/>
      <c r="AE958" s="1"/>
      <c r="AF958" s="11"/>
      <c r="AG958" s="11"/>
      <c r="AH958" s="11"/>
      <c r="AJ958" s="10" t="s">
        <v>157</v>
      </c>
      <c r="AK958" s="11">
        <v>5</v>
      </c>
      <c r="AL958" s="8" t="s">
        <v>58</v>
      </c>
    </row>
    <row r="959" spans="1:38" s="10" customFormat="1" x14ac:dyDescent="0.3">
      <c r="A959" s="8">
        <v>958</v>
      </c>
      <c r="B959" s="9">
        <v>43786.970925925925</v>
      </c>
      <c r="C959" s="10" t="s">
        <v>4552</v>
      </c>
      <c r="D959" s="11" t="s">
        <v>4553</v>
      </c>
      <c r="E959" s="11" t="s">
        <v>4554</v>
      </c>
      <c r="F959" s="11">
        <v>29</v>
      </c>
      <c r="G959" s="10" t="s">
        <v>41</v>
      </c>
      <c r="H959" s="10" t="s">
        <v>42</v>
      </c>
      <c r="I959" s="11">
        <v>57622618</v>
      </c>
      <c r="J959" s="10" t="s">
        <v>4555</v>
      </c>
      <c r="K959" s="10" t="s">
        <v>44</v>
      </c>
      <c r="L959" s="10" t="s">
        <v>45</v>
      </c>
      <c r="M959" s="10" t="s">
        <v>4556</v>
      </c>
      <c r="N959" s="10" t="s">
        <v>47</v>
      </c>
      <c r="O959" s="11">
        <v>87465939</v>
      </c>
      <c r="P959" s="11">
        <v>5</v>
      </c>
      <c r="Q959" s="10" t="s">
        <v>48</v>
      </c>
      <c r="R959" s="10" t="s">
        <v>49</v>
      </c>
      <c r="S959" s="10" t="s">
        <v>50</v>
      </c>
      <c r="T959" s="4">
        <v>43727</v>
      </c>
      <c r="U959" s="4">
        <v>43766</v>
      </c>
      <c r="V959" s="11" t="s">
        <v>68</v>
      </c>
      <c r="W959" s="11" t="s">
        <v>52</v>
      </c>
      <c r="Y959" s="10" t="s">
        <v>53</v>
      </c>
      <c r="Z959" s="11"/>
      <c r="AA959" s="10" t="s">
        <v>4557</v>
      </c>
      <c r="AB959" s="10" t="s">
        <v>55</v>
      </c>
      <c r="AC959" s="10" t="s">
        <v>56</v>
      </c>
      <c r="AD959" s="11" t="s">
        <v>52</v>
      </c>
      <c r="AE959" s="1">
        <v>13200</v>
      </c>
      <c r="AF959" s="11">
        <v>4</v>
      </c>
      <c r="AG959" s="11">
        <v>5</v>
      </c>
      <c r="AH959" s="11">
        <v>9</v>
      </c>
      <c r="AI959" s="10" t="s">
        <v>57</v>
      </c>
      <c r="AK959" s="11">
        <v>10</v>
      </c>
      <c r="AL959" s="8" t="s">
        <v>58</v>
      </c>
    </row>
    <row r="960" spans="1:38" s="10" customFormat="1" x14ac:dyDescent="0.3">
      <c r="A960" s="8">
        <v>959</v>
      </c>
      <c r="B960" s="12">
        <v>43621.463831018518</v>
      </c>
      <c r="C960" t="s">
        <v>4558</v>
      </c>
      <c r="D960" s="8" t="s">
        <v>4559</v>
      </c>
      <c r="E960" s="8" t="s">
        <v>4560</v>
      </c>
      <c r="F960" s="8">
        <v>16</v>
      </c>
      <c r="G960" t="s">
        <v>41</v>
      </c>
      <c r="H960" t="s">
        <v>42</v>
      </c>
      <c r="I960" s="8">
        <v>76854861</v>
      </c>
      <c r="J960"/>
      <c r="K960"/>
      <c r="L960" s="10" t="s">
        <v>64</v>
      </c>
      <c r="M960" t="s">
        <v>4561</v>
      </c>
      <c r="N960" s="10" t="s">
        <v>47</v>
      </c>
      <c r="O960" s="8">
        <v>87981489</v>
      </c>
      <c r="P960" s="8">
        <v>10</v>
      </c>
      <c r="Q960" t="s">
        <v>65</v>
      </c>
      <c r="R960" t="s">
        <v>332</v>
      </c>
      <c r="S960" s="10" t="s">
        <v>152</v>
      </c>
      <c r="T960" s="4">
        <v>43528</v>
      </c>
      <c r="U960" s="4">
        <v>43617</v>
      </c>
      <c r="V960" s="8" t="s">
        <v>68</v>
      </c>
      <c r="W960" s="8" t="s">
        <v>80</v>
      </c>
      <c r="X960"/>
      <c r="Y960"/>
      <c r="Z960" s="8"/>
      <c r="AA960"/>
      <c r="AB960"/>
      <c r="AC960"/>
      <c r="AD960" s="8"/>
      <c r="AE960" s="2"/>
      <c r="AF960" s="8"/>
      <c r="AG960" s="8"/>
      <c r="AH960" s="8"/>
      <c r="AI960"/>
      <c r="AJ960" s="10" t="s">
        <v>108</v>
      </c>
      <c r="AK960" s="8">
        <v>6</v>
      </c>
      <c r="AL960" s="8" t="s">
        <v>92</v>
      </c>
    </row>
    <row r="961" spans="1:38" s="10" customFormat="1" x14ac:dyDescent="0.3">
      <c r="A961" s="8">
        <v>960</v>
      </c>
      <c r="B961" s="9">
        <v>43764.502546296295</v>
      </c>
      <c r="C961" s="10" t="s">
        <v>4562</v>
      </c>
      <c r="D961" s="11" t="s">
        <v>4563</v>
      </c>
      <c r="E961" s="11" t="s">
        <v>4564</v>
      </c>
      <c r="F961" s="11">
        <v>35</v>
      </c>
      <c r="G961" s="10" t="s">
        <v>127</v>
      </c>
      <c r="H961" s="10" t="s">
        <v>42</v>
      </c>
      <c r="I961" s="11">
        <v>82804201</v>
      </c>
      <c r="J961" s="10" t="s">
        <v>4565</v>
      </c>
      <c r="K961" t="s">
        <v>104</v>
      </c>
      <c r="L961" s="10" t="s">
        <v>76</v>
      </c>
      <c r="M961" s="10" t="s">
        <v>4566</v>
      </c>
      <c r="N961" t="s">
        <v>130</v>
      </c>
      <c r="O961" s="11">
        <v>77916626</v>
      </c>
      <c r="P961" s="11">
        <v>11</v>
      </c>
      <c r="Q961" s="10" t="s">
        <v>65</v>
      </c>
      <c r="R961" s="10" t="s">
        <v>78</v>
      </c>
      <c r="S961" s="10" t="s">
        <v>224</v>
      </c>
      <c r="T961" s="4">
        <v>43687</v>
      </c>
      <c r="U961" s="4">
        <v>43792</v>
      </c>
      <c r="V961" s="11" t="s">
        <v>68</v>
      </c>
      <c r="W961" s="11" t="s">
        <v>52</v>
      </c>
      <c r="X961" t="s">
        <v>212</v>
      </c>
      <c r="Y961" s="10" t="s">
        <v>4567</v>
      </c>
      <c r="Z961" s="11">
        <v>89887265</v>
      </c>
      <c r="AA961" s="10" t="s">
        <v>4568</v>
      </c>
      <c r="AB961" s="10" t="s">
        <v>55</v>
      </c>
      <c r="AC961" s="10" t="s">
        <v>4569</v>
      </c>
      <c r="AD961" s="11" t="s">
        <v>80</v>
      </c>
      <c r="AE961" s="1">
        <v>3000</v>
      </c>
      <c r="AF961" s="11">
        <v>3</v>
      </c>
      <c r="AG961" s="11">
        <v>6</v>
      </c>
      <c r="AH961" s="11">
        <v>8</v>
      </c>
      <c r="AI961" s="10" t="s">
        <v>296</v>
      </c>
      <c r="AK961" s="11">
        <v>10</v>
      </c>
      <c r="AL961" s="8" t="s">
        <v>58</v>
      </c>
    </row>
    <row r="962" spans="1:38" s="10" customFormat="1" x14ac:dyDescent="0.3">
      <c r="A962" s="8">
        <v>961</v>
      </c>
      <c r="B962" s="9">
        <v>43752.703958333332</v>
      </c>
      <c r="C962" s="10" t="s">
        <v>4570</v>
      </c>
      <c r="D962" s="11" t="s">
        <v>4571</v>
      </c>
      <c r="E962" s="11" t="s">
        <v>4572</v>
      </c>
      <c r="F962" s="11">
        <v>27</v>
      </c>
      <c r="G962" s="10" t="s">
        <v>127</v>
      </c>
      <c r="H962" s="10" t="s">
        <v>42</v>
      </c>
      <c r="I962" s="11">
        <v>86448011</v>
      </c>
      <c r="J962" s="10" t="s">
        <v>4573</v>
      </c>
      <c r="K962" t="s">
        <v>64</v>
      </c>
      <c r="L962" t="s">
        <v>64</v>
      </c>
      <c r="M962" s="10" t="s">
        <v>4574</v>
      </c>
      <c r="N962" s="10" t="s">
        <v>47</v>
      </c>
      <c r="O962" s="11">
        <v>88382829</v>
      </c>
      <c r="P962" s="11">
        <v>11</v>
      </c>
      <c r="Q962" s="10" t="s">
        <v>65</v>
      </c>
      <c r="R962" s="10" t="s">
        <v>190</v>
      </c>
      <c r="S962" s="10" t="s">
        <v>291</v>
      </c>
      <c r="T962" s="4">
        <v>43654</v>
      </c>
      <c r="U962" s="4">
        <v>43789</v>
      </c>
      <c r="V962" s="11" t="s">
        <v>68</v>
      </c>
      <c r="W962" s="11" t="s">
        <v>52</v>
      </c>
      <c r="X962" t="s">
        <v>426</v>
      </c>
      <c r="Y962" s="10" t="s">
        <v>4575</v>
      </c>
      <c r="Z962" s="11">
        <v>88382829</v>
      </c>
      <c r="AA962" s="10" t="s">
        <v>4576</v>
      </c>
      <c r="AB962" s="10" t="s">
        <v>476</v>
      </c>
      <c r="AC962" t="s">
        <v>305</v>
      </c>
      <c r="AD962" s="11" t="s">
        <v>80</v>
      </c>
      <c r="AE962" s="1">
        <v>2500</v>
      </c>
      <c r="AF962" s="11">
        <v>1</v>
      </c>
      <c r="AG962" s="11">
        <v>6</v>
      </c>
      <c r="AH962" s="11">
        <v>7</v>
      </c>
      <c r="AI962" s="10" t="s">
        <v>57</v>
      </c>
      <c r="AK962" s="11">
        <v>10</v>
      </c>
      <c r="AL962" s="8" t="s">
        <v>58</v>
      </c>
    </row>
    <row r="963" spans="1:38" s="10" customFormat="1" x14ac:dyDescent="0.3">
      <c r="A963" s="8">
        <v>962</v>
      </c>
      <c r="B963" s="12">
        <v>43652.443287037036</v>
      </c>
      <c r="C963" t="s">
        <v>4577</v>
      </c>
      <c r="D963" s="8" t="s">
        <v>4578</v>
      </c>
      <c r="E963" s="8" t="s">
        <v>4579</v>
      </c>
      <c r="F963" s="8">
        <v>20</v>
      </c>
      <c r="G963" t="s">
        <v>41</v>
      </c>
      <c r="H963" t="s">
        <v>119</v>
      </c>
      <c r="I963" s="8" t="s">
        <v>4580</v>
      </c>
      <c r="J963"/>
      <c r="K963"/>
      <c r="L963" s="10" t="s">
        <v>113</v>
      </c>
      <c r="M963" t="s">
        <v>4581</v>
      </c>
      <c r="N963" s="10" t="s">
        <v>47</v>
      </c>
      <c r="O963" s="8" t="s">
        <v>4582</v>
      </c>
      <c r="P963" s="8">
        <v>4</v>
      </c>
      <c r="Q963" t="s">
        <v>48</v>
      </c>
      <c r="R963" t="s">
        <v>78</v>
      </c>
      <c r="S963" t="s">
        <v>2437</v>
      </c>
      <c r="T963" s="4">
        <v>43561</v>
      </c>
      <c r="U963" s="4">
        <v>43666</v>
      </c>
      <c r="V963" s="8" t="s">
        <v>51</v>
      </c>
      <c r="W963" s="8" t="s">
        <v>80</v>
      </c>
      <c r="X963"/>
      <c r="Y963"/>
      <c r="Z963" s="8"/>
      <c r="AA963"/>
      <c r="AB963"/>
      <c r="AC963"/>
      <c r="AD963" s="8"/>
      <c r="AE963" s="2"/>
      <c r="AF963" s="8"/>
      <c r="AG963" s="8"/>
      <c r="AH963" s="8"/>
      <c r="AI963"/>
      <c r="AJ963" t="s">
        <v>81</v>
      </c>
      <c r="AK963" s="8">
        <v>10</v>
      </c>
      <c r="AL963" s="8" t="s">
        <v>92</v>
      </c>
    </row>
    <row r="964" spans="1:38" s="10" customFormat="1" x14ac:dyDescent="0.3">
      <c r="A964" s="8">
        <v>963</v>
      </c>
      <c r="B964" s="12">
        <v>43652.458611111113</v>
      </c>
      <c r="C964" t="s">
        <v>4583</v>
      </c>
      <c r="D964" s="8"/>
      <c r="E964" s="8" t="s">
        <v>4584</v>
      </c>
      <c r="F964" s="8">
        <v>18</v>
      </c>
      <c r="G964" t="s">
        <v>41</v>
      </c>
      <c r="H964" t="s">
        <v>42</v>
      </c>
      <c r="I964" s="8">
        <v>58160256</v>
      </c>
      <c r="J964"/>
      <c r="K964"/>
      <c r="L964" s="10" t="s">
        <v>113</v>
      </c>
      <c r="M964" t="s">
        <v>4585</v>
      </c>
      <c r="N964" s="10" t="s">
        <v>47</v>
      </c>
      <c r="O964" s="8">
        <v>88360119</v>
      </c>
      <c r="P964" s="8">
        <v>1</v>
      </c>
      <c r="Q964" t="s">
        <v>48</v>
      </c>
      <c r="R964" t="s">
        <v>78</v>
      </c>
      <c r="S964" s="10" t="s">
        <v>152</v>
      </c>
      <c r="T964" s="4">
        <v>43561</v>
      </c>
      <c r="U964" s="4">
        <v>43666</v>
      </c>
      <c r="V964" s="8" t="s">
        <v>68</v>
      </c>
      <c r="W964" s="8" t="s">
        <v>80</v>
      </c>
      <c r="X964"/>
      <c r="Y964"/>
      <c r="Z964" s="8"/>
      <c r="AA964"/>
      <c r="AB964"/>
      <c r="AC964"/>
      <c r="AD964" s="8"/>
      <c r="AE964" s="2"/>
      <c r="AF964" s="8"/>
      <c r="AG964" s="8"/>
      <c r="AH964" s="8"/>
      <c r="AI964"/>
      <c r="AJ964" t="s">
        <v>157</v>
      </c>
      <c r="AK964" s="8">
        <v>10</v>
      </c>
      <c r="AL964" s="8" t="s">
        <v>92</v>
      </c>
    </row>
    <row r="965" spans="1:38" s="10" customFormat="1" x14ac:dyDescent="0.3">
      <c r="A965" s="8">
        <v>964</v>
      </c>
      <c r="B965" s="12">
        <v>43661.464907407404</v>
      </c>
      <c r="C965" t="s">
        <v>4586</v>
      </c>
      <c r="D965" s="8" t="s">
        <v>4587</v>
      </c>
      <c r="E965" s="8" t="s">
        <v>4588</v>
      </c>
      <c r="F965" s="8">
        <v>19</v>
      </c>
      <c r="G965" t="s">
        <v>41</v>
      </c>
      <c r="H965" t="s">
        <v>42</v>
      </c>
      <c r="I965" s="8">
        <v>83744262</v>
      </c>
      <c r="J965" t="s">
        <v>4589</v>
      </c>
      <c r="K965" s="10" t="s">
        <v>63</v>
      </c>
      <c r="L965" s="10" t="s">
        <v>64</v>
      </c>
      <c r="M965" t="s">
        <v>4590</v>
      </c>
      <c r="N965" s="10" t="s">
        <v>47</v>
      </c>
      <c r="O965" s="8">
        <v>83744262</v>
      </c>
      <c r="P965" s="8">
        <v>10</v>
      </c>
      <c r="Q965" t="s">
        <v>65</v>
      </c>
      <c r="R965" t="s">
        <v>332</v>
      </c>
      <c r="S965" s="10" t="s">
        <v>152</v>
      </c>
      <c r="T965" s="4">
        <v>43528</v>
      </c>
      <c r="U965" s="4">
        <v>43617</v>
      </c>
      <c r="V965" s="8" t="s">
        <v>68</v>
      </c>
      <c r="W965" s="8" t="s">
        <v>80</v>
      </c>
      <c r="X965"/>
      <c r="Y965"/>
      <c r="Z965" s="8"/>
      <c r="AA965"/>
      <c r="AB965"/>
      <c r="AC965"/>
      <c r="AD965" s="8"/>
      <c r="AE965" s="2"/>
      <c r="AF965" s="8"/>
      <c r="AG965" s="8"/>
      <c r="AH965" s="8"/>
      <c r="AI965"/>
      <c r="AJ965" s="10" t="s">
        <v>108</v>
      </c>
      <c r="AK965" s="8">
        <v>10</v>
      </c>
      <c r="AL965" s="8" t="s">
        <v>92</v>
      </c>
    </row>
    <row r="966" spans="1:38" s="10" customFormat="1" x14ac:dyDescent="0.3">
      <c r="A966" s="8">
        <v>965</v>
      </c>
      <c r="B966" s="9">
        <v>43764.735347222224</v>
      </c>
      <c r="C966" s="10" t="s">
        <v>4591</v>
      </c>
      <c r="D966" s="11" t="s">
        <v>4592</v>
      </c>
      <c r="E966" s="11" t="s">
        <v>4593</v>
      </c>
      <c r="F966" s="11">
        <v>30</v>
      </c>
      <c r="G966" s="10" t="s">
        <v>41</v>
      </c>
      <c r="H966" s="10" t="s">
        <v>42</v>
      </c>
      <c r="I966" s="11">
        <v>76101824</v>
      </c>
      <c r="J966" s="10" t="s">
        <v>4594</v>
      </c>
      <c r="K966" t="s">
        <v>322</v>
      </c>
      <c r="L966" t="s">
        <v>113</v>
      </c>
      <c r="M966" s="10" t="s">
        <v>4595</v>
      </c>
      <c r="N966" s="10" t="s">
        <v>47</v>
      </c>
      <c r="O966" s="11">
        <v>76101824</v>
      </c>
      <c r="P966" s="11">
        <v>11</v>
      </c>
      <c r="Q966" s="10" t="s">
        <v>65</v>
      </c>
      <c r="R966" s="10" t="s">
        <v>78</v>
      </c>
      <c r="S966" s="10" t="s">
        <v>224</v>
      </c>
      <c r="T966" s="4">
        <v>43687</v>
      </c>
      <c r="U966" s="4">
        <v>43792</v>
      </c>
      <c r="V966" s="11" t="s">
        <v>68</v>
      </c>
      <c r="W966" s="11" t="s">
        <v>80</v>
      </c>
      <c r="Z966" s="11"/>
      <c r="AD966" s="11"/>
      <c r="AE966" s="1"/>
      <c r="AF966" s="11"/>
      <c r="AG966" s="11"/>
      <c r="AH966" s="11"/>
      <c r="AJ966" s="10" t="s">
        <v>108</v>
      </c>
      <c r="AK966" s="11">
        <v>10</v>
      </c>
      <c r="AL966" s="8" t="s">
        <v>58</v>
      </c>
    </row>
    <row r="967" spans="1:38" s="10" customFormat="1" x14ac:dyDescent="0.3">
      <c r="A967" s="8">
        <v>966</v>
      </c>
      <c r="B967" s="12">
        <v>43652.413553240738</v>
      </c>
      <c r="C967" t="s">
        <v>4596</v>
      </c>
      <c r="D967" s="8"/>
      <c r="E967" s="8" t="s">
        <v>4597</v>
      </c>
      <c r="F967" s="8">
        <v>16</v>
      </c>
      <c r="G967" t="s">
        <v>41</v>
      </c>
      <c r="H967" t="s">
        <v>42</v>
      </c>
      <c r="I967" s="8">
        <v>57141260</v>
      </c>
      <c r="J967"/>
      <c r="K967"/>
      <c r="L967" s="10" t="s">
        <v>113</v>
      </c>
      <c r="M967" t="s">
        <v>4598</v>
      </c>
      <c r="N967" s="10" t="s">
        <v>47</v>
      </c>
      <c r="O967" s="8">
        <v>57141260</v>
      </c>
      <c r="P967" s="8">
        <v>8</v>
      </c>
      <c r="Q967" t="s">
        <v>65</v>
      </c>
      <c r="R967" t="s">
        <v>78</v>
      </c>
      <c r="S967" t="s">
        <v>396</v>
      </c>
      <c r="T967" s="4">
        <v>43561</v>
      </c>
      <c r="U967" s="4">
        <v>43666</v>
      </c>
      <c r="V967" s="8" t="s">
        <v>51</v>
      </c>
      <c r="W967" s="8" t="s">
        <v>80</v>
      </c>
      <c r="X967"/>
      <c r="Y967"/>
      <c r="Z967" s="8"/>
      <c r="AA967"/>
      <c r="AB967"/>
      <c r="AC967"/>
      <c r="AD967" s="8"/>
      <c r="AE967" s="2"/>
      <c r="AF967" s="8"/>
      <c r="AG967" s="8"/>
      <c r="AH967" s="8"/>
      <c r="AI967"/>
      <c r="AJ967" t="s">
        <v>81</v>
      </c>
      <c r="AK967" s="8">
        <v>10</v>
      </c>
      <c r="AL967" s="8" t="s">
        <v>92</v>
      </c>
    </row>
    <row r="968" spans="1:38" s="10" customFormat="1" x14ac:dyDescent="0.3">
      <c r="A968" s="8">
        <v>967</v>
      </c>
      <c r="B968" s="12">
        <v>43449</v>
      </c>
      <c r="C968" t="s">
        <v>4599</v>
      </c>
      <c r="D968" s="8" t="s">
        <v>4600</v>
      </c>
      <c r="E968" s="12">
        <v>36683</v>
      </c>
      <c r="F968" s="16">
        <v>18</v>
      </c>
      <c r="G968" t="s">
        <v>61</v>
      </c>
      <c r="H968" t="s">
        <v>119</v>
      </c>
      <c r="I968" s="17">
        <v>85664090</v>
      </c>
      <c r="J968" t="s">
        <v>4601</v>
      </c>
      <c r="K968" t="s">
        <v>64</v>
      </c>
      <c r="L968" t="s">
        <v>64</v>
      </c>
      <c r="M968"/>
      <c r="N968"/>
      <c r="O968" s="17"/>
      <c r="P968" s="8">
        <v>10</v>
      </c>
      <c r="Q968" s="18" t="s">
        <v>65</v>
      </c>
      <c r="R968" t="s">
        <v>132</v>
      </c>
      <c r="S968" s="18" t="s">
        <v>171</v>
      </c>
      <c r="T968" s="6">
        <v>43409</v>
      </c>
      <c r="U968" s="6">
        <v>43451</v>
      </c>
      <c r="V968" s="8" t="s">
        <v>68</v>
      </c>
      <c r="W968" s="8" t="s">
        <v>80</v>
      </c>
      <c r="X968"/>
      <c r="Y968"/>
      <c r="Z968" s="8"/>
      <c r="AA968"/>
      <c r="AB968"/>
      <c r="AC968"/>
      <c r="AD968" s="8"/>
      <c r="AE968" s="20"/>
      <c r="AF968" s="19"/>
      <c r="AG968" s="8"/>
      <c r="AH968" s="8"/>
      <c r="AI968"/>
      <c r="AJ968" t="s">
        <v>108</v>
      </c>
      <c r="AK968" s="8">
        <v>10</v>
      </c>
      <c r="AL968" s="8" t="s">
        <v>71</v>
      </c>
    </row>
    <row r="969" spans="1:38" s="10" customFormat="1" x14ac:dyDescent="0.3">
      <c r="A969" s="8">
        <v>968</v>
      </c>
      <c r="B969" s="12">
        <v>43449</v>
      </c>
      <c r="C969" t="s">
        <v>4602</v>
      </c>
      <c r="D969" s="8" t="s">
        <v>4603</v>
      </c>
      <c r="E969" s="12">
        <v>37055</v>
      </c>
      <c r="F969" s="16">
        <v>17</v>
      </c>
      <c r="G969" t="s">
        <v>61</v>
      </c>
      <c r="H969" t="s">
        <v>42</v>
      </c>
      <c r="I969" s="17">
        <v>87890723</v>
      </c>
      <c r="J969" t="s">
        <v>4604</v>
      </c>
      <c r="K969" t="s">
        <v>64</v>
      </c>
      <c r="L969" t="s">
        <v>64</v>
      </c>
      <c r="M969"/>
      <c r="N969"/>
      <c r="O969" s="17"/>
      <c r="P969" s="8">
        <v>11</v>
      </c>
      <c r="Q969" s="18" t="s">
        <v>65</v>
      </c>
      <c r="R969" t="s">
        <v>190</v>
      </c>
      <c r="S969" t="s">
        <v>280</v>
      </c>
      <c r="T969" s="6">
        <v>43360</v>
      </c>
      <c r="U969" s="6">
        <v>43442</v>
      </c>
      <c r="V969" s="8" t="s">
        <v>68</v>
      </c>
      <c r="W969" s="8" t="s">
        <v>80</v>
      </c>
      <c r="X969"/>
      <c r="Y969"/>
      <c r="Z969" s="8"/>
      <c r="AA969"/>
      <c r="AB969"/>
      <c r="AC969"/>
      <c r="AD969" s="8"/>
      <c r="AE969" s="20"/>
      <c r="AF969" s="19"/>
      <c r="AG969" s="8"/>
      <c r="AH969" s="8"/>
      <c r="AI969"/>
      <c r="AJ969" t="s">
        <v>81</v>
      </c>
      <c r="AK969" s="8">
        <v>10</v>
      </c>
      <c r="AL969" s="8" t="s">
        <v>71</v>
      </c>
    </row>
    <row r="970" spans="1:38" s="10" customFormat="1" x14ac:dyDescent="0.3">
      <c r="A970" s="8">
        <v>969</v>
      </c>
      <c r="B970" s="9">
        <v>43796.630243055559</v>
      </c>
      <c r="C970" s="10" t="s">
        <v>4605</v>
      </c>
      <c r="D970" s="11" t="s">
        <v>4606</v>
      </c>
      <c r="E970" s="11" t="s">
        <v>4607</v>
      </c>
      <c r="F970" s="11">
        <v>19</v>
      </c>
      <c r="G970" s="10" t="s">
        <v>41</v>
      </c>
      <c r="H970" s="10" t="s">
        <v>42</v>
      </c>
      <c r="I970" s="11">
        <v>78702026</v>
      </c>
      <c r="J970" s="10" t="s">
        <v>4608</v>
      </c>
      <c r="K970" s="10" t="s">
        <v>743</v>
      </c>
      <c r="L970" s="10" t="s">
        <v>552</v>
      </c>
      <c r="M970" s="10" t="s">
        <v>4609</v>
      </c>
      <c r="N970" s="10" t="s">
        <v>47</v>
      </c>
      <c r="O970" s="11">
        <v>74490111</v>
      </c>
      <c r="P970" s="11">
        <v>6</v>
      </c>
      <c r="Q970" s="10" t="s">
        <v>170</v>
      </c>
      <c r="R970" s="10" t="s">
        <v>49</v>
      </c>
      <c r="S970" s="10" t="s">
        <v>203</v>
      </c>
      <c r="T970" s="4">
        <v>43726</v>
      </c>
      <c r="U970" s="4">
        <v>43748</v>
      </c>
      <c r="V970" s="11" t="s">
        <v>68</v>
      </c>
      <c r="W970" s="11" t="s">
        <v>80</v>
      </c>
      <c r="Z970" s="11"/>
      <c r="AD970" s="11"/>
      <c r="AE970" s="1"/>
      <c r="AF970" s="11"/>
      <c r="AG970" s="11"/>
      <c r="AH970" s="11"/>
      <c r="AJ970" s="10" t="s">
        <v>81</v>
      </c>
      <c r="AK970" s="11">
        <v>10</v>
      </c>
      <c r="AL970" s="8" t="s">
        <v>58</v>
      </c>
    </row>
    <row r="971" spans="1:38" s="10" customFormat="1" x14ac:dyDescent="0.3">
      <c r="A971" s="8">
        <v>970</v>
      </c>
      <c r="B971" s="9">
        <v>43777.499224537038</v>
      </c>
      <c r="C971" s="10" t="s">
        <v>4610</v>
      </c>
      <c r="D971" s="11" t="s">
        <v>4611</v>
      </c>
      <c r="E971" s="11" t="s">
        <v>4612</v>
      </c>
      <c r="F971" s="11">
        <v>25</v>
      </c>
      <c r="G971" s="10" t="s">
        <v>41</v>
      </c>
      <c r="H971" s="10" t="s">
        <v>42</v>
      </c>
      <c r="I971" s="11">
        <v>85232926</v>
      </c>
      <c r="J971" s="10" t="s">
        <v>4613</v>
      </c>
      <c r="K971" s="10" t="s">
        <v>44</v>
      </c>
      <c r="L971" s="10" t="s">
        <v>45</v>
      </c>
      <c r="M971" s="10" t="s">
        <v>4614</v>
      </c>
      <c r="N971" t="s">
        <v>186</v>
      </c>
      <c r="O971" s="11">
        <v>84313173</v>
      </c>
      <c r="P971" s="11">
        <v>1</v>
      </c>
      <c r="Q971" s="10" t="s">
        <v>758</v>
      </c>
      <c r="R971" s="10" t="s">
        <v>87</v>
      </c>
      <c r="S971" s="10" t="s">
        <v>164</v>
      </c>
      <c r="T971" s="4">
        <v>43757</v>
      </c>
      <c r="U971" s="4">
        <v>43861</v>
      </c>
      <c r="V971" s="11" t="s">
        <v>68</v>
      </c>
      <c r="W971" s="11" t="s">
        <v>80</v>
      </c>
      <c r="Z971" s="11"/>
      <c r="AD971" s="11"/>
      <c r="AE971" s="1"/>
      <c r="AF971" s="11"/>
      <c r="AG971" s="11"/>
      <c r="AH971" s="11"/>
      <c r="AJ971" s="10" t="s">
        <v>714</v>
      </c>
      <c r="AK971" s="11">
        <v>3</v>
      </c>
      <c r="AL971" s="8" t="s">
        <v>58</v>
      </c>
    </row>
    <row r="972" spans="1:38" s="10" customFormat="1" x14ac:dyDescent="0.3">
      <c r="A972" s="8">
        <v>971</v>
      </c>
      <c r="B972" s="9">
        <v>43765.472939814812</v>
      </c>
      <c r="C972" s="10" t="s">
        <v>4615</v>
      </c>
      <c r="D972" s="11"/>
      <c r="E972" s="11" t="s">
        <v>4616</v>
      </c>
      <c r="F972" s="11">
        <v>17</v>
      </c>
      <c r="G972" s="10" t="s">
        <v>41</v>
      </c>
      <c r="H972" s="10" t="s">
        <v>42</v>
      </c>
      <c r="I972" s="11">
        <v>58432340</v>
      </c>
      <c r="J972" s="10" t="s">
        <v>4617</v>
      </c>
      <c r="K972" t="s">
        <v>113</v>
      </c>
      <c r="L972" t="s">
        <v>113</v>
      </c>
      <c r="M972" s="10" t="s">
        <v>4618</v>
      </c>
      <c r="N972" s="10" t="s">
        <v>47</v>
      </c>
      <c r="O972" s="11">
        <v>89351042</v>
      </c>
      <c r="P972" s="11">
        <v>10</v>
      </c>
      <c r="Q972" s="10" t="s">
        <v>65</v>
      </c>
      <c r="R972" s="10" t="s">
        <v>78</v>
      </c>
      <c r="S972" s="10" t="s">
        <v>638</v>
      </c>
      <c r="T972" s="4">
        <v>43688</v>
      </c>
      <c r="U972" s="4">
        <v>43800</v>
      </c>
      <c r="V972" s="11" t="s">
        <v>68</v>
      </c>
      <c r="W972" s="11" t="s">
        <v>80</v>
      </c>
      <c r="Z972" s="11"/>
      <c r="AD972" s="11"/>
      <c r="AE972" s="1"/>
      <c r="AF972" s="11"/>
      <c r="AG972" s="11"/>
      <c r="AH972" s="11"/>
      <c r="AJ972" s="10" t="s">
        <v>81</v>
      </c>
      <c r="AK972" s="11">
        <v>8</v>
      </c>
      <c r="AL972" s="8" t="s">
        <v>58</v>
      </c>
    </row>
    <row r="973" spans="1:38" s="10" customFormat="1" x14ac:dyDescent="0.3">
      <c r="A973" s="8">
        <v>972</v>
      </c>
      <c r="B973" s="12">
        <v>43449</v>
      </c>
      <c r="C973" t="s">
        <v>4619</v>
      </c>
      <c r="D973" s="8" t="s">
        <v>4620</v>
      </c>
      <c r="E973" s="12">
        <v>36128</v>
      </c>
      <c r="F973" s="16">
        <v>20</v>
      </c>
      <c r="G973" t="s">
        <v>61</v>
      </c>
      <c r="H973" t="s">
        <v>42</v>
      </c>
      <c r="I973" s="17">
        <v>85887480</v>
      </c>
      <c r="J973" t="s">
        <v>4621</v>
      </c>
      <c r="K973" t="s">
        <v>76</v>
      </c>
      <c r="L973" t="s">
        <v>76</v>
      </c>
      <c r="M973"/>
      <c r="N973"/>
      <c r="O973" s="17"/>
      <c r="P973" s="8">
        <v>3</v>
      </c>
      <c r="Q973" t="s">
        <v>48</v>
      </c>
      <c r="R973" t="s">
        <v>78</v>
      </c>
      <c r="S973" t="s">
        <v>877</v>
      </c>
      <c r="T973" s="6">
        <v>43344</v>
      </c>
      <c r="U973" s="6">
        <v>43450</v>
      </c>
      <c r="V973" s="8" t="s">
        <v>925</v>
      </c>
      <c r="W973" s="8" t="s">
        <v>52</v>
      </c>
      <c r="X973" t="s">
        <v>69</v>
      </c>
      <c r="Y973"/>
      <c r="Z973" s="8"/>
      <c r="AA973"/>
      <c r="AB973" t="s">
        <v>391</v>
      </c>
      <c r="AC973" t="s">
        <v>305</v>
      </c>
      <c r="AD973" s="8" t="s">
        <v>52</v>
      </c>
      <c r="AE973" s="20"/>
      <c r="AF973" s="19"/>
      <c r="AG973" s="8"/>
      <c r="AH973" s="8"/>
      <c r="AI973" t="s">
        <v>57</v>
      </c>
      <c r="AJ973" t="s">
        <v>108</v>
      </c>
      <c r="AK973" s="8">
        <v>5</v>
      </c>
      <c r="AL973" s="8" t="s">
        <v>71</v>
      </c>
    </row>
    <row r="974" spans="1:38" s="10" customFormat="1" x14ac:dyDescent="0.3">
      <c r="A974" s="8">
        <v>973</v>
      </c>
      <c r="B974" s="12">
        <v>43621.460231481484</v>
      </c>
      <c r="C974" t="s">
        <v>4622</v>
      </c>
      <c r="D974" s="8" t="s">
        <v>411</v>
      </c>
      <c r="E974" s="8" t="s">
        <v>4623</v>
      </c>
      <c r="F974" s="8">
        <v>16</v>
      </c>
      <c r="G974" t="s">
        <v>41</v>
      </c>
      <c r="H974" t="s">
        <v>42</v>
      </c>
      <c r="I974" s="8">
        <v>58471568</v>
      </c>
      <c r="J974"/>
      <c r="K974"/>
      <c r="L974" s="10" t="s">
        <v>64</v>
      </c>
      <c r="M974" t="s">
        <v>4624</v>
      </c>
      <c r="N974" s="10" t="s">
        <v>47</v>
      </c>
      <c r="O974" s="8">
        <v>84548326</v>
      </c>
      <c r="P974" s="8">
        <v>7</v>
      </c>
      <c r="Q974" t="s">
        <v>65</v>
      </c>
      <c r="R974" t="s">
        <v>332</v>
      </c>
      <c r="S974" t="s">
        <v>67</v>
      </c>
      <c r="T974" s="4">
        <v>43529</v>
      </c>
      <c r="U974" s="4">
        <v>43645</v>
      </c>
      <c r="V974" s="8" t="s">
        <v>68</v>
      </c>
      <c r="W974" s="8" t="s">
        <v>80</v>
      </c>
      <c r="X974"/>
      <c r="Y974"/>
      <c r="Z974" s="8"/>
      <c r="AA974"/>
      <c r="AB974"/>
      <c r="AC974"/>
      <c r="AD974" s="8"/>
      <c r="AE974" s="2"/>
      <c r="AF974" s="8"/>
      <c r="AG974" s="8"/>
      <c r="AH974" s="8"/>
      <c r="AI974"/>
      <c r="AJ974" t="s">
        <v>157</v>
      </c>
      <c r="AK974" s="8">
        <v>10</v>
      </c>
      <c r="AL974" s="8" t="s">
        <v>92</v>
      </c>
    </row>
    <row r="975" spans="1:38" s="10" customFormat="1" x14ac:dyDescent="0.3">
      <c r="A975" s="8">
        <v>974</v>
      </c>
      <c r="B975" s="9">
        <v>43764.468310185184</v>
      </c>
      <c r="C975" s="10" t="s">
        <v>4625</v>
      </c>
      <c r="D975" s="11" t="s">
        <v>4626</v>
      </c>
      <c r="E975" s="11" t="s">
        <v>2361</v>
      </c>
      <c r="F975" s="11">
        <v>20</v>
      </c>
      <c r="G975" s="10" t="s">
        <v>41</v>
      </c>
      <c r="H975" s="10" t="s">
        <v>42</v>
      </c>
      <c r="I975" s="11">
        <v>77912669</v>
      </c>
      <c r="J975" s="10" t="s">
        <v>4627</v>
      </c>
      <c r="K975" s="10" t="s">
        <v>4628</v>
      </c>
      <c r="L975" s="10" t="s">
        <v>113</v>
      </c>
      <c r="M975" s="10" t="s">
        <v>4629</v>
      </c>
      <c r="N975" s="10" t="s">
        <v>47</v>
      </c>
      <c r="O975" s="11">
        <v>77557523</v>
      </c>
      <c r="P975" s="11">
        <v>11</v>
      </c>
      <c r="Q975" s="10" t="s">
        <v>65</v>
      </c>
      <c r="R975" s="10" t="s">
        <v>78</v>
      </c>
      <c r="S975" s="10" t="s">
        <v>317</v>
      </c>
      <c r="T975" s="4">
        <v>43687</v>
      </c>
      <c r="U975" s="4">
        <v>43799</v>
      </c>
      <c r="V975" s="11" t="s">
        <v>68</v>
      </c>
      <c r="W975" s="11" t="s">
        <v>80</v>
      </c>
      <c r="Z975" s="11"/>
      <c r="AD975" s="11"/>
      <c r="AE975" s="1"/>
      <c r="AF975" s="11"/>
      <c r="AG975" s="11"/>
      <c r="AH975" s="11"/>
      <c r="AJ975" t="s">
        <v>108</v>
      </c>
      <c r="AK975" s="11">
        <v>10</v>
      </c>
      <c r="AL975" s="8" t="s">
        <v>58</v>
      </c>
    </row>
    <row r="976" spans="1:38" s="10" customFormat="1" x14ac:dyDescent="0.3">
      <c r="A976" s="8">
        <v>975</v>
      </c>
      <c r="B976" s="9">
        <v>43764.649178240739</v>
      </c>
      <c r="C976" s="10" t="s">
        <v>4630</v>
      </c>
      <c r="D976" s="11" t="s">
        <v>4631</v>
      </c>
      <c r="E976" s="11" t="s">
        <v>416</v>
      </c>
      <c r="F976" s="11">
        <v>21</v>
      </c>
      <c r="G976" s="10" t="s">
        <v>41</v>
      </c>
      <c r="H976" s="10" t="s">
        <v>42</v>
      </c>
      <c r="I976" s="11">
        <v>77570330</v>
      </c>
      <c r="J976" s="10" t="s">
        <v>4632</v>
      </c>
      <c r="K976" t="s">
        <v>104</v>
      </c>
      <c r="L976" s="10" t="s">
        <v>76</v>
      </c>
      <c r="M976" s="10" t="s">
        <v>4633</v>
      </c>
      <c r="N976" s="10" t="s">
        <v>47</v>
      </c>
      <c r="O976" s="11">
        <v>77570330</v>
      </c>
      <c r="P976" s="11">
        <v>11</v>
      </c>
      <c r="Q976" s="10" t="s">
        <v>65</v>
      </c>
      <c r="R976" s="10" t="s">
        <v>78</v>
      </c>
      <c r="S976" s="10" t="s">
        <v>107</v>
      </c>
      <c r="T976" s="4">
        <v>43687</v>
      </c>
      <c r="U976" s="4">
        <v>43792</v>
      </c>
      <c r="V976" s="11" t="s">
        <v>68</v>
      </c>
      <c r="W976" s="11" t="s">
        <v>80</v>
      </c>
      <c r="Z976" s="11"/>
      <c r="AD976" s="11"/>
      <c r="AE976" s="1"/>
      <c r="AF976" s="11"/>
      <c r="AG976" s="11"/>
      <c r="AH976" s="11"/>
      <c r="AJ976" s="10" t="s">
        <v>108</v>
      </c>
      <c r="AK976" s="11">
        <v>10</v>
      </c>
      <c r="AL976" s="8" t="s">
        <v>58</v>
      </c>
    </row>
    <row r="977" spans="1:38" s="10" customFormat="1" x14ac:dyDescent="0.3">
      <c r="A977" s="8">
        <v>976</v>
      </c>
      <c r="B977" s="12">
        <v>43621.463993055557</v>
      </c>
      <c r="C977" t="s">
        <v>4634</v>
      </c>
      <c r="D977" s="8" t="s">
        <v>4635</v>
      </c>
      <c r="E977" s="8" t="s">
        <v>4636</v>
      </c>
      <c r="F977" s="8">
        <v>16</v>
      </c>
      <c r="G977" t="s">
        <v>41</v>
      </c>
      <c r="H977" t="s">
        <v>42</v>
      </c>
      <c r="I977" s="8">
        <v>82822544</v>
      </c>
      <c r="J977"/>
      <c r="K977"/>
      <c r="L977" s="10" t="s">
        <v>64</v>
      </c>
      <c r="M977" t="s">
        <v>4637</v>
      </c>
      <c r="N977" s="10" t="s">
        <v>47</v>
      </c>
      <c r="O977" s="8">
        <v>78478793</v>
      </c>
      <c r="P977" s="8">
        <v>11</v>
      </c>
      <c r="Q977" t="s">
        <v>65</v>
      </c>
      <c r="R977" t="s">
        <v>332</v>
      </c>
      <c r="S977" s="10" t="s">
        <v>152</v>
      </c>
      <c r="T977" s="4">
        <v>43528</v>
      </c>
      <c r="U977" s="4">
        <v>43617</v>
      </c>
      <c r="V977" s="8" t="s">
        <v>68</v>
      </c>
      <c r="W977" s="8" t="s">
        <v>80</v>
      </c>
      <c r="X977"/>
      <c r="Y977"/>
      <c r="Z977" s="8"/>
      <c r="AA977"/>
      <c r="AB977"/>
      <c r="AC977"/>
      <c r="AD977" s="8"/>
      <c r="AE977" s="2"/>
      <c r="AF977" s="8"/>
      <c r="AG977" s="8"/>
      <c r="AH977" s="8"/>
      <c r="AI977"/>
      <c r="AJ977" t="s">
        <v>157</v>
      </c>
      <c r="AK977" s="8">
        <v>10</v>
      </c>
      <c r="AL977" s="8" t="s">
        <v>92</v>
      </c>
    </row>
    <row r="978" spans="1:38" s="10" customFormat="1" x14ac:dyDescent="0.3">
      <c r="A978" s="8">
        <v>977</v>
      </c>
      <c r="B978" s="9">
        <v>43752.706030092595</v>
      </c>
      <c r="C978" s="10" t="s">
        <v>4638</v>
      </c>
      <c r="D978" s="11" t="s">
        <v>4639</v>
      </c>
      <c r="E978" s="11" t="s">
        <v>4640</v>
      </c>
      <c r="F978" s="11">
        <v>17</v>
      </c>
      <c r="G978" s="10" t="s">
        <v>41</v>
      </c>
      <c r="H978" s="10" t="s">
        <v>42</v>
      </c>
      <c r="I978" s="11">
        <v>85969400</v>
      </c>
      <c r="J978" s="10" t="s">
        <v>4641</v>
      </c>
      <c r="K978" t="s">
        <v>64</v>
      </c>
      <c r="L978" t="s">
        <v>64</v>
      </c>
      <c r="M978" s="10" t="s">
        <v>4642</v>
      </c>
      <c r="N978" s="10" t="s">
        <v>47</v>
      </c>
      <c r="O978" s="11">
        <v>82854265</v>
      </c>
      <c r="P978" s="11">
        <v>9</v>
      </c>
      <c r="Q978" s="10" t="s">
        <v>65</v>
      </c>
      <c r="R978" s="10" t="s">
        <v>190</v>
      </c>
      <c r="S978" s="10" t="s">
        <v>291</v>
      </c>
      <c r="T978" s="4">
        <v>43654</v>
      </c>
      <c r="U978" s="4">
        <v>43789</v>
      </c>
      <c r="V978" s="11" t="s">
        <v>68</v>
      </c>
      <c r="W978" s="11" t="s">
        <v>80</v>
      </c>
      <c r="Z978" s="11"/>
      <c r="AD978" s="11"/>
      <c r="AE978" s="1"/>
      <c r="AF978" s="11"/>
      <c r="AG978" s="11"/>
      <c r="AH978" s="11"/>
      <c r="AJ978" s="10" t="s">
        <v>81</v>
      </c>
      <c r="AK978" s="11">
        <v>10</v>
      </c>
      <c r="AL978" s="8" t="s">
        <v>58</v>
      </c>
    </row>
    <row r="979" spans="1:38" s="10" customFormat="1" x14ac:dyDescent="0.3">
      <c r="A979" s="8">
        <v>978</v>
      </c>
      <c r="B979" s="9">
        <v>43768.490925925929</v>
      </c>
      <c r="C979" s="10" t="s">
        <v>4643</v>
      </c>
      <c r="D979" s="11" t="s">
        <v>4644</v>
      </c>
      <c r="E979" s="11" t="s">
        <v>4645</v>
      </c>
      <c r="F979" s="11">
        <v>19</v>
      </c>
      <c r="G979" s="10" t="s">
        <v>41</v>
      </c>
      <c r="H979" s="10" t="s">
        <v>42</v>
      </c>
      <c r="I979" s="11">
        <v>0</v>
      </c>
      <c r="J979" s="10" t="s">
        <v>4646</v>
      </c>
      <c r="K979" t="s">
        <v>64</v>
      </c>
      <c r="L979" t="s">
        <v>64</v>
      </c>
      <c r="N979" s="10" t="s">
        <v>47</v>
      </c>
      <c r="O979" s="11"/>
      <c r="P979" s="11">
        <v>9</v>
      </c>
      <c r="Q979" s="10" t="s">
        <v>65</v>
      </c>
      <c r="R979" s="10" t="s">
        <v>311</v>
      </c>
      <c r="S979" s="10" t="s">
        <v>312</v>
      </c>
      <c r="T979" s="4">
        <v>43726</v>
      </c>
      <c r="U979" s="4">
        <v>43789</v>
      </c>
      <c r="V979" s="11" t="s">
        <v>68</v>
      </c>
      <c r="W979" s="11" t="s">
        <v>80</v>
      </c>
      <c r="Z979" s="11"/>
      <c r="AD979" s="11"/>
      <c r="AE979" s="1"/>
      <c r="AF979" s="11"/>
      <c r="AG979" s="11"/>
      <c r="AH979" s="11"/>
      <c r="AJ979" s="10" t="s">
        <v>108</v>
      </c>
      <c r="AK979" s="11">
        <v>10</v>
      </c>
      <c r="AL979" s="8" t="s">
        <v>58</v>
      </c>
    </row>
    <row r="980" spans="1:38" s="10" customFormat="1" x14ac:dyDescent="0.3">
      <c r="A980" s="8">
        <v>979</v>
      </c>
      <c r="B980" s="9">
        <v>43796.664942129632</v>
      </c>
      <c r="C980" s="10" t="s">
        <v>4647</v>
      </c>
      <c r="D980" s="11" t="s">
        <v>4648</v>
      </c>
      <c r="E980" s="11" t="s">
        <v>4649</v>
      </c>
      <c r="F980" s="11">
        <v>27</v>
      </c>
      <c r="G980" s="10" t="s">
        <v>41</v>
      </c>
      <c r="H980" s="10" t="s">
        <v>42</v>
      </c>
      <c r="I980" s="11">
        <v>78747023</v>
      </c>
      <c r="J980" s="10" t="s">
        <v>4650</v>
      </c>
      <c r="K980" s="10" t="s">
        <v>743</v>
      </c>
      <c r="L980" s="10" t="s">
        <v>552</v>
      </c>
      <c r="M980" s="10" t="s">
        <v>4651</v>
      </c>
      <c r="N980" s="10" t="s">
        <v>47</v>
      </c>
      <c r="O980" s="11">
        <v>82513799</v>
      </c>
      <c r="P980" s="11">
        <v>11</v>
      </c>
      <c r="Q980" s="10" t="s">
        <v>65</v>
      </c>
      <c r="R980" s="10" t="s">
        <v>49</v>
      </c>
      <c r="S980" s="10" t="s">
        <v>203</v>
      </c>
      <c r="T980" s="4">
        <v>43726</v>
      </c>
      <c r="U980" s="4">
        <v>43748</v>
      </c>
      <c r="V980" s="11" t="s">
        <v>68</v>
      </c>
      <c r="W980" s="11" t="s">
        <v>52</v>
      </c>
      <c r="Z980" s="11"/>
      <c r="AB980" s="10" t="s">
        <v>90</v>
      </c>
      <c r="AD980" s="11" t="s">
        <v>250</v>
      </c>
      <c r="AE980" s="1"/>
      <c r="AF980" s="11"/>
      <c r="AG980" s="11"/>
      <c r="AH980" s="11"/>
      <c r="AK980" s="11"/>
      <c r="AL980" s="8" t="s">
        <v>58</v>
      </c>
    </row>
    <row r="981" spans="1:38" s="10" customFormat="1" x14ac:dyDescent="0.3">
      <c r="A981" s="8">
        <v>980</v>
      </c>
      <c r="B981" s="9">
        <v>43787.43608796296</v>
      </c>
      <c r="C981" s="10" t="s">
        <v>4652</v>
      </c>
      <c r="D981" s="11" t="s">
        <v>4653</v>
      </c>
      <c r="E981" s="11" t="s">
        <v>2968</v>
      </c>
      <c r="F981" s="11">
        <v>29</v>
      </c>
      <c r="G981" s="10" t="s">
        <v>143</v>
      </c>
      <c r="H981" s="10" t="s">
        <v>42</v>
      </c>
      <c r="I981" s="11">
        <v>83948620</v>
      </c>
      <c r="J981" s="10" t="s">
        <v>4654</v>
      </c>
      <c r="K981" t="s">
        <v>64</v>
      </c>
      <c r="L981" t="s">
        <v>64</v>
      </c>
      <c r="M981" s="10" t="s">
        <v>4655</v>
      </c>
      <c r="N981" s="10" t="s">
        <v>47</v>
      </c>
      <c r="O981" s="11">
        <v>88994094</v>
      </c>
      <c r="P981" s="11">
        <v>3</v>
      </c>
      <c r="Q981" s="10" t="s">
        <v>48</v>
      </c>
      <c r="R981" s="10" t="s">
        <v>132</v>
      </c>
      <c r="S981" s="10" t="s">
        <v>291</v>
      </c>
      <c r="T981" s="4">
        <v>43739</v>
      </c>
      <c r="U981" s="4">
        <v>43809</v>
      </c>
      <c r="V981" s="11" t="s">
        <v>68</v>
      </c>
      <c r="W981" s="11" t="s">
        <v>80</v>
      </c>
      <c r="Z981" s="11"/>
      <c r="AD981" s="11"/>
      <c r="AE981" s="1"/>
      <c r="AF981" s="11"/>
      <c r="AG981" s="11"/>
      <c r="AH981" s="11"/>
      <c r="AJ981" s="10" t="s">
        <v>81</v>
      </c>
      <c r="AK981" s="11">
        <v>10</v>
      </c>
      <c r="AL981" s="8" t="s">
        <v>58</v>
      </c>
    </row>
    <row r="982" spans="1:38" s="10" customFormat="1" x14ac:dyDescent="0.3">
      <c r="A982" s="8">
        <v>981</v>
      </c>
      <c r="B982" s="9">
        <v>43768.49832175926</v>
      </c>
      <c r="C982" s="10" t="s">
        <v>4656</v>
      </c>
      <c r="D982" s="11" t="s">
        <v>4657</v>
      </c>
      <c r="E982" s="11" t="s">
        <v>4658</v>
      </c>
      <c r="F982" s="11">
        <v>21</v>
      </c>
      <c r="G982" s="10" t="s">
        <v>41</v>
      </c>
      <c r="H982" s="10" t="s">
        <v>42</v>
      </c>
      <c r="I982" s="11">
        <v>89051206</v>
      </c>
      <c r="J982" s="10" t="s">
        <v>4659</v>
      </c>
      <c r="K982" t="s">
        <v>64</v>
      </c>
      <c r="L982" t="s">
        <v>64</v>
      </c>
      <c r="N982" t="s">
        <v>90</v>
      </c>
      <c r="O982" s="11">
        <v>22600123</v>
      </c>
      <c r="P982" s="11">
        <v>8</v>
      </c>
      <c r="Q982" s="10" t="s">
        <v>65</v>
      </c>
      <c r="R982" s="10" t="s">
        <v>311</v>
      </c>
      <c r="S982" s="10" t="s">
        <v>312</v>
      </c>
      <c r="T982" s="4">
        <v>43726</v>
      </c>
      <c r="U982" s="4">
        <v>43789</v>
      </c>
      <c r="V982" s="11" t="s">
        <v>68</v>
      </c>
      <c r="W982" s="11" t="s">
        <v>80</v>
      </c>
      <c r="Z982" s="11"/>
      <c r="AD982" s="11"/>
      <c r="AE982" s="1"/>
      <c r="AF982" s="11"/>
      <c r="AG982" s="11"/>
      <c r="AH982" s="11"/>
      <c r="AJ982" t="s">
        <v>108</v>
      </c>
      <c r="AK982" s="11">
        <v>10</v>
      </c>
      <c r="AL982" s="8" t="s">
        <v>58</v>
      </c>
    </row>
    <row r="983" spans="1:38" s="10" customFormat="1" x14ac:dyDescent="0.3">
      <c r="A983" s="8">
        <v>982</v>
      </c>
      <c r="B983" s="9">
        <v>43797.503009259257</v>
      </c>
      <c r="C983" s="10" t="s">
        <v>4660</v>
      </c>
      <c r="D983" s="11" t="s">
        <v>4661</v>
      </c>
      <c r="E983" s="11" t="s">
        <v>4662</v>
      </c>
      <c r="F983" s="11">
        <v>15</v>
      </c>
      <c r="G983" s="10" t="s">
        <v>41</v>
      </c>
      <c r="H983" s="10" t="s">
        <v>42</v>
      </c>
      <c r="I983" s="11">
        <v>77119085</v>
      </c>
      <c r="J983" s="10" t="s">
        <v>4663</v>
      </c>
      <c r="K983" s="10" t="s">
        <v>743</v>
      </c>
      <c r="L983" s="10" t="s">
        <v>552</v>
      </c>
      <c r="M983" s="10" t="s">
        <v>4664</v>
      </c>
      <c r="N983" s="10" t="s">
        <v>186</v>
      </c>
      <c r="O983" s="11">
        <v>77119085</v>
      </c>
      <c r="P983" s="11">
        <v>6</v>
      </c>
      <c r="Q983" s="10" t="s">
        <v>170</v>
      </c>
      <c r="R983" s="10" t="s">
        <v>49</v>
      </c>
      <c r="S983" s="10" t="s">
        <v>203</v>
      </c>
      <c r="T983" s="4">
        <v>43726</v>
      </c>
      <c r="U983" s="4">
        <v>43748</v>
      </c>
      <c r="V983" s="11" t="s">
        <v>51</v>
      </c>
      <c r="W983" s="11" t="s">
        <v>80</v>
      </c>
      <c r="Z983" s="11"/>
      <c r="AD983" s="11"/>
      <c r="AE983" s="1"/>
      <c r="AF983" s="11"/>
      <c r="AG983" s="11"/>
      <c r="AH983" s="11"/>
      <c r="AJ983" s="10" t="s">
        <v>81</v>
      </c>
      <c r="AK983" s="11">
        <v>10</v>
      </c>
      <c r="AL983" s="8" t="s">
        <v>58</v>
      </c>
    </row>
    <row r="984" spans="1:38" s="10" customFormat="1" x14ac:dyDescent="0.3">
      <c r="A984" s="8">
        <v>983</v>
      </c>
      <c r="B984" s="9">
        <v>43780.547719907408</v>
      </c>
      <c r="C984" s="10" t="s">
        <v>4665</v>
      </c>
      <c r="D984" s="11" t="s">
        <v>4666</v>
      </c>
      <c r="E984" s="11"/>
      <c r="F984" s="11">
        <v>17</v>
      </c>
      <c r="G984" s="10" t="s">
        <v>143</v>
      </c>
      <c r="H984" s="10" t="s">
        <v>119</v>
      </c>
      <c r="I984" s="11">
        <v>77942387</v>
      </c>
      <c r="J984" s="10" t="s">
        <v>4667</v>
      </c>
      <c r="K984" s="10" t="s">
        <v>138</v>
      </c>
      <c r="L984" s="10" t="s">
        <v>138</v>
      </c>
      <c r="M984" s="10" t="s">
        <v>4668</v>
      </c>
      <c r="N984" s="10" t="s">
        <v>47</v>
      </c>
      <c r="O984" s="11" t="s">
        <v>4669</v>
      </c>
      <c r="P984" s="11">
        <v>11</v>
      </c>
      <c r="Q984" s="10" t="s">
        <v>65</v>
      </c>
      <c r="R984" s="10" t="s">
        <v>87</v>
      </c>
      <c r="S984" t="s">
        <v>133</v>
      </c>
      <c r="T984" s="4">
        <v>43755</v>
      </c>
      <c r="U984" s="4">
        <v>43861</v>
      </c>
      <c r="V984" s="11" t="s">
        <v>68</v>
      </c>
      <c r="W984" s="11" t="s">
        <v>52</v>
      </c>
      <c r="X984" t="s">
        <v>426</v>
      </c>
      <c r="Y984" s="10" t="s">
        <v>4670</v>
      </c>
      <c r="Z984" s="11">
        <v>83801222</v>
      </c>
      <c r="AA984" s="10" t="s">
        <v>4671</v>
      </c>
      <c r="AB984" s="10" t="s">
        <v>476</v>
      </c>
      <c r="AC984" s="10" t="s">
        <v>4672</v>
      </c>
      <c r="AD984" s="11" t="s">
        <v>80</v>
      </c>
      <c r="AE984" s="1">
        <v>4000</v>
      </c>
      <c r="AF984" s="11">
        <v>2</v>
      </c>
      <c r="AG984" s="11">
        <v>6</v>
      </c>
      <c r="AH984" s="11">
        <v>8</v>
      </c>
      <c r="AI984" s="10" t="s">
        <v>296</v>
      </c>
      <c r="AK984" s="11">
        <v>10</v>
      </c>
      <c r="AL984" s="8" t="s">
        <v>58</v>
      </c>
    </row>
    <row r="985" spans="1:38" s="10" customFormat="1" x14ac:dyDescent="0.3">
      <c r="A985" s="8">
        <v>984</v>
      </c>
      <c r="B985" s="12">
        <v>43662.593611111108</v>
      </c>
      <c r="C985" t="s">
        <v>4673</v>
      </c>
      <c r="D985" s="8" t="s">
        <v>4674</v>
      </c>
      <c r="E985" s="8" t="s">
        <v>4675</v>
      </c>
      <c r="F985" s="8">
        <v>38</v>
      </c>
      <c r="G985" t="s">
        <v>127</v>
      </c>
      <c r="H985" t="s">
        <v>119</v>
      </c>
      <c r="I985" s="8">
        <v>83593176</v>
      </c>
      <c r="J985"/>
      <c r="K985" t="s">
        <v>194</v>
      </c>
      <c r="L985" s="10" t="s">
        <v>195</v>
      </c>
      <c r="M985"/>
      <c r="N985" t="s">
        <v>90</v>
      </c>
      <c r="O985" s="8"/>
      <c r="P985" s="8">
        <v>10</v>
      </c>
      <c r="Q985" t="s">
        <v>65</v>
      </c>
      <c r="R985" t="s">
        <v>197</v>
      </c>
      <c r="S985" t="s">
        <v>171</v>
      </c>
      <c r="T985" s="4">
        <v>43535</v>
      </c>
      <c r="U985" s="4">
        <v>43642</v>
      </c>
      <c r="V985" s="8" t="s">
        <v>68</v>
      </c>
      <c r="W985" s="8" t="s">
        <v>80</v>
      </c>
      <c r="X985"/>
      <c r="Y985"/>
      <c r="Z985" s="8"/>
      <c r="AA985"/>
      <c r="AB985"/>
      <c r="AC985"/>
      <c r="AD985" s="8"/>
      <c r="AE985" s="2"/>
      <c r="AF985" s="8"/>
      <c r="AG985" s="8"/>
      <c r="AH985" s="8"/>
      <c r="AJ985" t="s">
        <v>81</v>
      </c>
      <c r="AK985" s="8">
        <v>10</v>
      </c>
      <c r="AL985" s="8" t="s">
        <v>92</v>
      </c>
    </row>
    <row r="986" spans="1:38" s="10" customFormat="1" x14ac:dyDescent="0.3">
      <c r="A986" s="8">
        <v>985</v>
      </c>
      <c r="B986" s="12">
        <v>43661.964502314811</v>
      </c>
      <c r="C986" t="s">
        <v>4676</v>
      </c>
      <c r="D986" s="8" t="s">
        <v>4677</v>
      </c>
      <c r="E986" s="8" t="s">
        <v>4678</v>
      </c>
      <c r="F986" s="8">
        <v>33</v>
      </c>
      <c r="G986" t="s">
        <v>127</v>
      </c>
      <c r="H986" t="s">
        <v>119</v>
      </c>
      <c r="I986" s="8"/>
      <c r="J986"/>
      <c r="K986" t="s">
        <v>194</v>
      </c>
      <c r="L986" s="10" t="s">
        <v>195</v>
      </c>
      <c r="M986"/>
      <c r="N986" t="s">
        <v>90</v>
      </c>
      <c r="O986" s="8"/>
      <c r="P986" s="8">
        <v>5</v>
      </c>
      <c r="Q986" t="s">
        <v>48</v>
      </c>
      <c r="R986" t="s">
        <v>197</v>
      </c>
      <c r="S986" t="s">
        <v>489</v>
      </c>
      <c r="T986" s="4">
        <v>43537</v>
      </c>
      <c r="U986" s="4">
        <v>43644</v>
      </c>
      <c r="V986" s="8" t="s">
        <v>51</v>
      </c>
      <c r="W986" s="8" t="s">
        <v>80</v>
      </c>
      <c r="X986"/>
      <c r="Y986"/>
      <c r="Z986" s="8"/>
      <c r="AA986"/>
      <c r="AB986"/>
      <c r="AC986"/>
      <c r="AD986" s="8"/>
      <c r="AE986" s="2"/>
      <c r="AF986" s="8"/>
      <c r="AG986" s="8"/>
      <c r="AH986" s="8"/>
      <c r="AJ986" t="s">
        <v>108</v>
      </c>
      <c r="AK986" s="8">
        <v>10</v>
      </c>
      <c r="AL986" s="8" t="s">
        <v>92</v>
      </c>
    </row>
    <row r="987" spans="1:38" s="10" customFormat="1" x14ac:dyDescent="0.3">
      <c r="A987" s="8">
        <v>986</v>
      </c>
      <c r="B987" s="9">
        <v>43795.627199074072</v>
      </c>
      <c r="C987" s="10" t="s">
        <v>4679</v>
      </c>
      <c r="D987" s="11" t="s">
        <v>4680</v>
      </c>
      <c r="E987" s="11" t="s">
        <v>4681</v>
      </c>
      <c r="F987" s="11">
        <v>19</v>
      </c>
      <c r="G987" s="10" t="s">
        <v>41</v>
      </c>
      <c r="H987" s="10" t="s">
        <v>42</v>
      </c>
      <c r="I987" s="11">
        <v>85866741</v>
      </c>
      <c r="J987" s="10" t="s">
        <v>4682</v>
      </c>
      <c r="K987" t="s">
        <v>1299</v>
      </c>
      <c r="L987" t="s">
        <v>64</v>
      </c>
      <c r="M987" s="10" t="s">
        <v>4683</v>
      </c>
      <c r="N987" s="10" t="s">
        <v>47</v>
      </c>
      <c r="O987" s="11">
        <v>83981846</v>
      </c>
      <c r="P987" s="11">
        <v>11</v>
      </c>
      <c r="Q987" s="10" t="s">
        <v>65</v>
      </c>
      <c r="R987" s="10" t="s">
        <v>123</v>
      </c>
      <c r="S987" t="s">
        <v>566</v>
      </c>
      <c r="T987" s="4">
        <v>43780</v>
      </c>
      <c r="U987" s="4">
        <v>43808</v>
      </c>
      <c r="V987" s="11" t="s">
        <v>68</v>
      </c>
      <c r="W987" s="11" t="s">
        <v>80</v>
      </c>
      <c r="Z987" s="11"/>
      <c r="AD987" s="11"/>
      <c r="AE987" s="1"/>
      <c r="AF987" s="11"/>
      <c r="AG987" s="11"/>
      <c r="AH987" s="11"/>
      <c r="AJ987" s="10" t="s">
        <v>108</v>
      </c>
      <c r="AK987" s="11">
        <v>10</v>
      </c>
      <c r="AL987" s="8" t="s">
        <v>58</v>
      </c>
    </row>
    <row r="988" spans="1:38" s="10" customFormat="1" x14ac:dyDescent="0.3">
      <c r="A988" s="8">
        <v>987</v>
      </c>
      <c r="B988" s="12">
        <v>43647.388344907406</v>
      </c>
      <c r="C988" t="s">
        <v>4684</v>
      </c>
      <c r="D988" s="8" t="s">
        <v>4685</v>
      </c>
      <c r="E988" s="8" t="s">
        <v>4686</v>
      </c>
      <c r="F988" s="8">
        <v>43</v>
      </c>
      <c r="G988" t="s">
        <v>41</v>
      </c>
      <c r="H988" t="s">
        <v>119</v>
      </c>
      <c r="I988" s="8">
        <v>84046467</v>
      </c>
      <c r="J988"/>
      <c r="K988"/>
      <c r="L988" s="10" t="s">
        <v>64</v>
      </c>
      <c r="M988" t="s">
        <v>4687</v>
      </c>
      <c r="N988" t="s">
        <v>186</v>
      </c>
      <c r="O988" s="8">
        <v>82051513</v>
      </c>
      <c r="P988" s="8">
        <v>11</v>
      </c>
      <c r="Q988" t="s">
        <v>65</v>
      </c>
      <c r="R988" t="s">
        <v>207</v>
      </c>
      <c r="S988" s="10" t="s">
        <v>171</v>
      </c>
      <c r="T988" s="4">
        <v>43578</v>
      </c>
      <c r="U988" s="4">
        <v>43618</v>
      </c>
      <c r="V988" s="8" t="s">
        <v>51</v>
      </c>
      <c r="W988" s="8" t="s">
        <v>80</v>
      </c>
      <c r="X988"/>
      <c r="Y988"/>
      <c r="Z988" s="8"/>
      <c r="AA988"/>
      <c r="AB988"/>
      <c r="AC988"/>
      <c r="AD988" s="8"/>
      <c r="AE988" s="2"/>
      <c r="AF988" s="8"/>
      <c r="AG988" s="8"/>
      <c r="AH988" s="8"/>
      <c r="AI988"/>
      <c r="AJ988" t="s">
        <v>81</v>
      </c>
      <c r="AK988" s="8">
        <v>10</v>
      </c>
      <c r="AL988" s="8" t="s">
        <v>92</v>
      </c>
    </row>
    <row r="989" spans="1:38" s="10" customFormat="1" x14ac:dyDescent="0.3">
      <c r="A989" s="8">
        <v>988</v>
      </c>
      <c r="B989" s="12">
        <v>43605.659224537034</v>
      </c>
      <c r="C989" t="s">
        <v>4688</v>
      </c>
      <c r="D989" s="8" t="s">
        <v>4689</v>
      </c>
      <c r="E989" s="12">
        <v>30458</v>
      </c>
      <c r="F989" s="8">
        <v>36</v>
      </c>
      <c r="G989" t="s">
        <v>127</v>
      </c>
      <c r="H989" t="s">
        <v>119</v>
      </c>
      <c r="I989" s="8">
        <v>58891712</v>
      </c>
      <c r="J989"/>
      <c r="K989"/>
      <c r="L989" s="10" t="s">
        <v>64</v>
      </c>
      <c r="M989" t="s">
        <v>4690</v>
      </c>
      <c r="N989" s="10" t="s">
        <v>47</v>
      </c>
      <c r="O989" s="8"/>
      <c r="P989" s="8">
        <v>11</v>
      </c>
      <c r="Q989" t="s">
        <v>65</v>
      </c>
      <c r="R989" t="s">
        <v>132</v>
      </c>
      <c r="S989" t="s">
        <v>171</v>
      </c>
      <c r="T989" s="4">
        <v>43542</v>
      </c>
      <c r="U989" s="4">
        <v>43603</v>
      </c>
      <c r="V989" s="8" t="s">
        <v>68</v>
      </c>
      <c r="W989" s="8" t="s">
        <v>80</v>
      </c>
      <c r="X989"/>
      <c r="Y989"/>
      <c r="Z989" s="8"/>
      <c r="AA989"/>
      <c r="AB989"/>
      <c r="AC989"/>
      <c r="AD989" s="8"/>
      <c r="AE989" s="2"/>
      <c r="AF989" s="8"/>
      <c r="AG989" s="8"/>
      <c r="AH989" s="8"/>
      <c r="AI989"/>
      <c r="AJ989" t="s">
        <v>81</v>
      </c>
      <c r="AK989" s="8">
        <v>10</v>
      </c>
      <c r="AL989" s="8" t="s">
        <v>92</v>
      </c>
    </row>
    <row r="990" spans="1:38" s="10" customFormat="1" x14ac:dyDescent="0.3">
      <c r="A990" s="8">
        <v>989</v>
      </c>
      <c r="B990" s="12">
        <v>43449</v>
      </c>
      <c r="C990" t="s">
        <v>4691</v>
      </c>
      <c r="D990" s="8" t="s">
        <v>4692</v>
      </c>
      <c r="E990" s="12">
        <v>36406</v>
      </c>
      <c r="F990" s="16">
        <v>19</v>
      </c>
      <c r="G990" t="s">
        <v>61</v>
      </c>
      <c r="H990" t="s">
        <v>42</v>
      </c>
      <c r="I990" s="17">
        <v>76341955</v>
      </c>
      <c r="J990" t="s">
        <v>4693</v>
      </c>
      <c r="K990" s="18" t="s">
        <v>64</v>
      </c>
      <c r="L990" s="18" t="s">
        <v>64</v>
      </c>
      <c r="M990"/>
      <c r="N990"/>
      <c r="O990" s="17">
        <v>82086511</v>
      </c>
      <c r="P990" s="8">
        <v>11</v>
      </c>
      <c r="Q990" s="18" t="s">
        <v>65</v>
      </c>
      <c r="R990" t="s">
        <v>132</v>
      </c>
      <c r="S990" t="s">
        <v>133</v>
      </c>
      <c r="T990" s="6">
        <v>43409</v>
      </c>
      <c r="U990" s="6">
        <v>43451</v>
      </c>
      <c r="V990" s="8" t="s">
        <v>51</v>
      </c>
      <c r="W990" s="8" t="s">
        <v>52</v>
      </c>
      <c r="X990" t="s">
        <v>1038</v>
      </c>
      <c r="Y990" t="s">
        <v>4694</v>
      </c>
      <c r="Z990" s="8"/>
      <c r="AA990" t="s">
        <v>4695</v>
      </c>
      <c r="AB990" t="s">
        <v>491</v>
      </c>
      <c r="AC990" t="s">
        <v>4696</v>
      </c>
      <c r="AD990" s="8" t="s">
        <v>52</v>
      </c>
      <c r="AE990" s="7">
        <v>7600</v>
      </c>
      <c r="AF990" s="19">
        <f>9/12</f>
        <v>0.75</v>
      </c>
      <c r="AG990" s="8">
        <v>6</v>
      </c>
      <c r="AH990" s="8">
        <v>8</v>
      </c>
      <c r="AI990" t="s">
        <v>57</v>
      </c>
      <c r="AJ990" t="s">
        <v>81</v>
      </c>
      <c r="AK990" s="8">
        <v>9</v>
      </c>
      <c r="AL990" s="8" t="s">
        <v>71</v>
      </c>
    </row>
    <row r="991" spans="1:38" s="10" customFormat="1" x14ac:dyDescent="0.3">
      <c r="A991" s="8">
        <v>990</v>
      </c>
      <c r="B991" s="12">
        <v>43640.900960648149</v>
      </c>
      <c r="C991" t="s">
        <v>4697</v>
      </c>
      <c r="D991" s="8" t="s">
        <v>4698</v>
      </c>
      <c r="E991" s="8" t="s">
        <v>4221</v>
      </c>
      <c r="F991" s="8">
        <v>19</v>
      </c>
      <c r="G991" t="s">
        <v>41</v>
      </c>
      <c r="H991" t="s">
        <v>42</v>
      </c>
      <c r="I991" s="8">
        <v>82849953</v>
      </c>
      <c r="J991"/>
      <c r="K991"/>
      <c r="L991" s="10" t="s">
        <v>64</v>
      </c>
      <c r="M991" t="s">
        <v>4699</v>
      </c>
      <c r="N991" s="10" t="s">
        <v>47</v>
      </c>
      <c r="O991" s="8"/>
      <c r="P991" s="8">
        <v>11</v>
      </c>
      <c r="Q991" t="s">
        <v>65</v>
      </c>
      <c r="R991" t="s">
        <v>207</v>
      </c>
      <c r="S991" t="s">
        <v>218</v>
      </c>
      <c r="T991" s="4">
        <v>43578</v>
      </c>
      <c r="U991" s="4">
        <v>43630</v>
      </c>
      <c r="V991" s="8" t="s">
        <v>68</v>
      </c>
      <c r="W991" s="8" t="s">
        <v>80</v>
      </c>
      <c r="X991"/>
      <c r="Y991"/>
      <c r="Z991" s="8"/>
      <c r="AA991"/>
      <c r="AB991"/>
      <c r="AC991"/>
      <c r="AD991" s="8"/>
      <c r="AE991" s="2"/>
      <c r="AF991" s="8"/>
      <c r="AG991" s="8"/>
      <c r="AH991" s="8"/>
      <c r="AI991"/>
      <c r="AJ991" t="s">
        <v>157</v>
      </c>
      <c r="AK991" s="8">
        <v>10</v>
      </c>
      <c r="AL991" s="8" t="s">
        <v>92</v>
      </c>
    </row>
    <row r="992" spans="1:38" s="10" customFormat="1" x14ac:dyDescent="0.3">
      <c r="A992" s="8">
        <v>991</v>
      </c>
      <c r="B992" s="12">
        <v>43449</v>
      </c>
      <c r="C992" s="18" t="s">
        <v>4700</v>
      </c>
      <c r="D992" s="8" t="s">
        <v>4701</v>
      </c>
      <c r="E992" s="12">
        <v>35185</v>
      </c>
      <c r="F992" s="8">
        <v>22</v>
      </c>
      <c r="G992" s="18" t="s">
        <v>61</v>
      </c>
      <c r="H992" s="18" t="s">
        <v>42</v>
      </c>
      <c r="I992" s="8">
        <v>85341942</v>
      </c>
      <c r="J992" s="18" t="s">
        <v>4702</v>
      </c>
      <c r="K992" s="18" t="s">
        <v>113</v>
      </c>
      <c r="L992" s="18" t="s">
        <v>113</v>
      </c>
      <c r="M992"/>
      <c r="N992"/>
      <c r="O992" s="8"/>
      <c r="P992" s="8">
        <v>5</v>
      </c>
      <c r="Q992" t="s">
        <v>48</v>
      </c>
      <c r="R992" s="18" t="s">
        <v>78</v>
      </c>
      <c r="S992" s="18" t="s">
        <v>604</v>
      </c>
      <c r="T992" s="6">
        <v>43344</v>
      </c>
      <c r="U992" s="6">
        <v>43492</v>
      </c>
      <c r="V992" s="8" t="s">
        <v>68</v>
      </c>
      <c r="W992" s="8" t="s">
        <v>80</v>
      </c>
      <c r="X992" s="18"/>
      <c r="Y992"/>
      <c r="Z992" s="8"/>
      <c r="AA992" s="18"/>
      <c r="AB992" s="18"/>
      <c r="AC992" s="18"/>
      <c r="AD992" s="8"/>
      <c r="AE992" s="21"/>
      <c r="AF992" s="19"/>
      <c r="AG992" s="8"/>
      <c r="AH992" s="8"/>
      <c r="AI992" s="18"/>
      <c r="AJ992" s="18" t="s">
        <v>81</v>
      </c>
      <c r="AK992" s="8">
        <v>10</v>
      </c>
      <c r="AL992" s="8" t="s">
        <v>71</v>
      </c>
    </row>
    <row r="993" spans="1:38" s="10" customFormat="1" x14ac:dyDescent="0.3">
      <c r="A993" s="8">
        <v>992</v>
      </c>
      <c r="B993" s="9">
        <v>43789.435208333336</v>
      </c>
      <c r="C993" s="10" t="s">
        <v>4703</v>
      </c>
      <c r="D993" s="11" t="s">
        <v>4704</v>
      </c>
      <c r="E993" s="11" t="s">
        <v>4705</v>
      </c>
      <c r="F993" s="11">
        <v>40</v>
      </c>
      <c r="G993" s="10" t="s">
        <v>41</v>
      </c>
      <c r="H993" s="10" t="s">
        <v>42</v>
      </c>
      <c r="I993" s="11">
        <v>82604180</v>
      </c>
      <c r="J993" s="10" t="s">
        <v>2132</v>
      </c>
      <c r="K993" s="10" t="s">
        <v>743</v>
      </c>
      <c r="L993" s="10" t="s">
        <v>552</v>
      </c>
      <c r="M993" s="10" t="s">
        <v>4706</v>
      </c>
      <c r="N993" s="10" t="s">
        <v>47</v>
      </c>
      <c r="O993" s="11">
        <v>83891190</v>
      </c>
      <c r="P993" s="11">
        <v>10</v>
      </c>
      <c r="Q993" s="10" t="s">
        <v>65</v>
      </c>
      <c r="R993" s="10" t="s">
        <v>49</v>
      </c>
      <c r="S993" s="10" t="s">
        <v>50</v>
      </c>
      <c r="T993" s="4">
        <v>43738</v>
      </c>
      <c r="U993" s="4">
        <v>43759</v>
      </c>
      <c r="V993" s="11" t="s">
        <v>68</v>
      </c>
      <c r="W993" s="11" t="s">
        <v>52</v>
      </c>
      <c r="X993" t="s">
        <v>426</v>
      </c>
      <c r="Z993" s="11">
        <v>82604180</v>
      </c>
      <c r="AA993" s="10" t="s">
        <v>4707</v>
      </c>
      <c r="AB993" s="10" t="s">
        <v>489</v>
      </c>
      <c r="AC993" s="10" t="s">
        <v>708</v>
      </c>
      <c r="AD993" s="11" t="s">
        <v>80</v>
      </c>
      <c r="AE993" s="1">
        <v>10000</v>
      </c>
      <c r="AF993" s="11">
        <v>15</v>
      </c>
      <c r="AG993" s="11">
        <v>7</v>
      </c>
      <c r="AH993" s="11">
        <v>8</v>
      </c>
      <c r="AI993" s="10" t="s">
        <v>91</v>
      </c>
      <c r="AK993" s="11">
        <v>10</v>
      </c>
      <c r="AL993" s="8" t="s">
        <v>58</v>
      </c>
    </row>
    <row r="994" spans="1:38" s="10" customFormat="1" x14ac:dyDescent="0.3">
      <c r="A994" s="8">
        <v>993</v>
      </c>
      <c r="B994" s="9">
        <v>43773.355173611111</v>
      </c>
      <c r="C994" s="10" t="s">
        <v>4708</v>
      </c>
      <c r="D994" s="11" t="s">
        <v>4709</v>
      </c>
      <c r="E994" s="11" t="s">
        <v>965</v>
      </c>
      <c r="F994" s="11">
        <v>17</v>
      </c>
      <c r="G994" s="10" t="s">
        <v>41</v>
      </c>
      <c r="H994" s="10" t="s">
        <v>42</v>
      </c>
      <c r="I994" s="11">
        <v>58265511</v>
      </c>
      <c r="J994" s="10" t="s">
        <v>4710</v>
      </c>
      <c r="K994" t="s">
        <v>113</v>
      </c>
      <c r="L994" t="s">
        <v>113</v>
      </c>
      <c r="M994" s="10" t="s">
        <v>4711</v>
      </c>
      <c r="N994" s="10" t="s">
        <v>47</v>
      </c>
      <c r="O994" s="11" t="s">
        <v>4712</v>
      </c>
      <c r="P994" s="11">
        <v>11</v>
      </c>
      <c r="Q994" s="10" t="s">
        <v>65</v>
      </c>
      <c r="R994" s="10" t="s">
        <v>78</v>
      </c>
      <c r="S994" s="10" t="s">
        <v>79</v>
      </c>
      <c r="T994" s="4">
        <v>43731</v>
      </c>
      <c r="U994" s="4">
        <v>43805</v>
      </c>
      <c r="V994" s="11" t="s">
        <v>68</v>
      </c>
      <c r="W994" s="11" t="s">
        <v>52</v>
      </c>
      <c r="X994" s="10" t="s">
        <v>89</v>
      </c>
      <c r="Z994" s="11"/>
      <c r="AB994" s="10" t="s">
        <v>476</v>
      </c>
      <c r="AC994" s="10" t="s">
        <v>477</v>
      </c>
      <c r="AD994" s="11" t="s">
        <v>80</v>
      </c>
      <c r="AE994" s="1">
        <v>1200</v>
      </c>
      <c r="AF994" s="11">
        <v>1</v>
      </c>
      <c r="AG994" s="11">
        <v>2</v>
      </c>
      <c r="AH994" s="11">
        <v>8</v>
      </c>
      <c r="AI994" s="10" t="s">
        <v>91</v>
      </c>
      <c r="AK994" s="11">
        <v>10</v>
      </c>
      <c r="AL994" s="8" t="s">
        <v>58</v>
      </c>
    </row>
    <row r="995" spans="1:38" s="10" customFormat="1" x14ac:dyDescent="0.3">
      <c r="A995" s="8">
        <v>994</v>
      </c>
      <c r="B995" s="9">
        <v>43764.513819444444</v>
      </c>
      <c r="C995" s="10" t="s">
        <v>4713</v>
      </c>
      <c r="D995" s="11" t="s">
        <v>4714</v>
      </c>
      <c r="E995" s="11" t="s">
        <v>4715</v>
      </c>
      <c r="F995" s="11">
        <f>2019-2000</f>
        <v>19</v>
      </c>
      <c r="G995" s="10" t="s">
        <v>41</v>
      </c>
      <c r="H995" s="10" t="s">
        <v>42</v>
      </c>
      <c r="I995" s="11">
        <v>77557263</v>
      </c>
      <c r="J995" s="10" t="s">
        <v>4716</v>
      </c>
      <c r="K995" t="s">
        <v>104</v>
      </c>
      <c r="L995" s="10" t="s">
        <v>76</v>
      </c>
      <c r="M995" s="10" t="s">
        <v>4717</v>
      </c>
      <c r="N995" s="10" t="s">
        <v>47</v>
      </c>
      <c r="O995" s="11">
        <v>77878143</v>
      </c>
      <c r="P995" s="11">
        <v>11</v>
      </c>
      <c r="Q995" s="10" t="s">
        <v>65</v>
      </c>
      <c r="R995" s="10" t="s">
        <v>78</v>
      </c>
      <c r="S995" s="10" t="s">
        <v>2837</v>
      </c>
      <c r="T995" s="4">
        <v>43687</v>
      </c>
      <c r="U995" s="4">
        <v>43799</v>
      </c>
      <c r="V995" s="11" t="s">
        <v>51</v>
      </c>
      <c r="W995" s="11" t="s">
        <v>80</v>
      </c>
      <c r="Z995" s="11"/>
      <c r="AD995" s="11"/>
      <c r="AE995" s="1"/>
      <c r="AF995" s="11"/>
      <c r="AG995" s="11"/>
      <c r="AH995" s="11"/>
      <c r="AJ995" s="10" t="s">
        <v>157</v>
      </c>
      <c r="AK995" s="11">
        <v>9</v>
      </c>
      <c r="AL995" s="8" t="s">
        <v>58</v>
      </c>
    </row>
    <row r="996" spans="1:38" s="10" customFormat="1" x14ac:dyDescent="0.3">
      <c r="A996" s="8">
        <v>995</v>
      </c>
      <c r="B996" s="9">
        <v>43795.617372685185</v>
      </c>
      <c r="C996" s="10" t="s">
        <v>4718</v>
      </c>
      <c r="D996" s="11" t="s">
        <v>4719</v>
      </c>
      <c r="E996" s="11" t="s">
        <v>4720</v>
      </c>
      <c r="F996" s="11">
        <v>29</v>
      </c>
      <c r="G996" s="10" t="s">
        <v>143</v>
      </c>
      <c r="H996" s="10" t="s">
        <v>42</v>
      </c>
      <c r="I996" s="11">
        <v>88092062</v>
      </c>
      <c r="J996" s="10" t="s">
        <v>4721</v>
      </c>
      <c r="K996" t="s">
        <v>64</v>
      </c>
      <c r="L996" t="s">
        <v>64</v>
      </c>
      <c r="M996" s="10" t="s">
        <v>4722</v>
      </c>
      <c r="N996" t="s">
        <v>186</v>
      </c>
      <c r="O996" s="11" t="s">
        <v>4723</v>
      </c>
      <c r="P996" s="11">
        <v>5</v>
      </c>
      <c r="Q996" s="10" t="s">
        <v>48</v>
      </c>
      <c r="R996" s="10" t="s">
        <v>123</v>
      </c>
      <c r="S996" t="s">
        <v>566</v>
      </c>
      <c r="T996" s="4">
        <v>43780</v>
      </c>
      <c r="U996" s="4">
        <v>43808</v>
      </c>
      <c r="V996" s="11" t="s">
        <v>51</v>
      </c>
      <c r="W996" s="11" t="s">
        <v>80</v>
      </c>
      <c r="Z996" s="11"/>
      <c r="AD996" s="11"/>
      <c r="AE996" s="1"/>
      <c r="AF996" s="11"/>
      <c r="AG996" s="11"/>
      <c r="AH996" s="11"/>
      <c r="AJ996" s="10" t="s">
        <v>108</v>
      </c>
      <c r="AK996" s="11">
        <v>9</v>
      </c>
      <c r="AL996" s="8" t="s">
        <v>58</v>
      </c>
    </row>
    <row r="997" spans="1:38" s="10" customFormat="1" x14ac:dyDescent="0.3">
      <c r="A997" s="8">
        <v>996</v>
      </c>
      <c r="B997" s="12">
        <v>43655.642245370371</v>
      </c>
      <c r="C997" t="s">
        <v>4724</v>
      </c>
      <c r="D997" s="8" t="s">
        <v>4725</v>
      </c>
      <c r="E997" s="8" t="s">
        <v>4726</v>
      </c>
      <c r="F997" s="8">
        <v>24</v>
      </c>
      <c r="G997" t="s">
        <v>41</v>
      </c>
      <c r="H997" t="s">
        <v>42</v>
      </c>
      <c r="I997" s="8">
        <v>89577379</v>
      </c>
      <c r="J997"/>
      <c r="K997"/>
      <c r="L997" s="10" t="s">
        <v>64</v>
      </c>
      <c r="M997" t="s">
        <v>4727</v>
      </c>
      <c r="N997" s="10" t="s">
        <v>47</v>
      </c>
      <c r="O997" s="8">
        <v>89577379</v>
      </c>
      <c r="P997" s="8">
        <v>9</v>
      </c>
      <c r="Q997" t="s">
        <v>65</v>
      </c>
      <c r="R997" t="s">
        <v>155</v>
      </c>
      <c r="S997" s="10" t="s">
        <v>156</v>
      </c>
      <c r="T997" s="4">
        <v>43619</v>
      </c>
      <c r="U997" s="4">
        <v>43686</v>
      </c>
      <c r="V997" s="8" t="s">
        <v>134</v>
      </c>
      <c r="W997" s="8" t="s">
        <v>80</v>
      </c>
      <c r="X997"/>
      <c r="Y997"/>
      <c r="Z997" s="8"/>
      <c r="AA997"/>
      <c r="AB997"/>
      <c r="AC997"/>
      <c r="AD997" s="8"/>
      <c r="AE997" s="2"/>
      <c r="AF997" s="8"/>
      <c r="AG997" s="8"/>
      <c r="AH997" s="8"/>
      <c r="AI997"/>
      <c r="AJ997" t="s">
        <v>157</v>
      </c>
      <c r="AK997" s="8">
        <v>10</v>
      </c>
      <c r="AL997" s="8" t="s">
        <v>92</v>
      </c>
    </row>
    <row r="998" spans="1:38" s="10" customFormat="1" x14ac:dyDescent="0.3">
      <c r="A998" s="8">
        <v>997</v>
      </c>
      <c r="B998" s="12">
        <v>43677.645150462966</v>
      </c>
      <c r="C998" t="s">
        <v>4728</v>
      </c>
      <c r="D998" s="8"/>
      <c r="E998" s="8" t="s">
        <v>4729</v>
      </c>
      <c r="F998" s="8">
        <v>14</v>
      </c>
      <c r="G998" t="s">
        <v>41</v>
      </c>
      <c r="H998" t="s">
        <v>42</v>
      </c>
      <c r="I998" s="8">
        <v>88825607</v>
      </c>
      <c r="J998" t="s">
        <v>226</v>
      </c>
      <c r="K998" t="s">
        <v>64</v>
      </c>
      <c r="L998" t="s">
        <v>64</v>
      </c>
      <c r="M998" t="s">
        <v>4730</v>
      </c>
      <c r="N998" s="10" t="s">
        <v>47</v>
      </c>
      <c r="O998" s="8">
        <v>88825607</v>
      </c>
      <c r="P998" s="8">
        <v>11</v>
      </c>
      <c r="Q998" t="s">
        <v>65</v>
      </c>
      <c r="R998" t="s">
        <v>87</v>
      </c>
      <c r="S998" t="s">
        <v>228</v>
      </c>
      <c r="T998" s="4">
        <v>43550</v>
      </c>
      <c r="U998" s="4">
        <v>43703</v>
      </c>
      <c r="V998" s="8" t="s">
        <v>51</v>
      </c>
      <c r="W998" s="8" t="s">
        <v>80</v>
      </c>
      <c r="X998"/>
      <c r="Y998"/>
      <c r="Z998" s="8"/>
      <c r="AA998"/>
      <c r="AB998"/>
      <c r="AC998"/>
      <c r="AD998" s="8"/>
      <c r="AE998" s="2"/>
      <c r="AF998" s="8"/>
      <c r="AG998" s="8"/>
      <c r="AH998" s="8"/>
      <c r="AI998"/>
      <c r="AJ998" t="s">
        <v>100</v>
      </c>
      <c r="AK998" s="8">
        <v>10</v>
      </c>
      <c r="AL998" s="8" t="s">
        <v>92</v>
      </c>
    </row>
    <row r="999" spans="1:38" s="10" customFormat="1" x14ac:dyDescent="0.3">
      <c r="A999" s="8">
        <v>998</v>
      </c>
      <c r="B999" s="12">
        <v>43621.459583333337</v>
      </c>
      <c r="C999" t="s">
        <v>4731</v>
      </c>
      <c r="D999" s="8" t="s">
        <v>4732</v>
      </c>
      <c r="E999" s="8" t="s">
        <v>4733</v>
      </c>
      <c r="F999" s="8">
        <v>24</v>
      </c>
      <c r="G999" t="s">
        <v>41</v>
      </c>
      <c r="H999" t="s">
        <v>42</v>
      </c>
      <c r="I999" s="8"/>
      <c r="J999"/>
      <c r="K999"/>
      <c r="L999" s="10" t="s">
        <v>64</v>
      </c>
      <c r="M999" t="s">
        <v>4734</v>
      </c>
      <c r="N999" s="10" t="s">
        <v>47</v>
      </c>
      <c r="O999" s="8">
        <v>86853221</v>
      </c>
      <c r="P999" s="8">
        <v>11</v>
      </c>
      <c r="Q999" t="s">
        <v>65</v>
      </c>
      <c r="R999" t="s">
        <v>332</v>
      </c>
      <c r="S999" t="s">
        <v>67</v>
      </c>
      <c r="T999" s="4">
        <v>43529</v>
      </c>
      <c r="U999" s="4">
        <v>43645</v>
      </c>
      <c r="V999" s="8" t="s">
        <v>68</v>
      </c>
      <c r="W999" s="8" t="s">
        <v>80</v>
      </c>
      <c r="X999"/>
      <c r="Y999"/>
      <c r="Z999" s="8"/>
      <c r="AA999"/>
      <c r="AB999"/>
      <c r="AC999"/>
      <c r="AD999" s="8"/>
      <c r="AE999" s="2"/>
      <c r="AF999" s="8"/>
      <c r="AG999" s="8"/>
      <c r="AH999" s="8"/>
      <c r="AI999"/>
      <c r="AJ999" t="s">
        <v>157</v>
      </c>
      <c r="AK999" s="8">
        <v>10</v>
      </c>
      <c r="AL999" s="8" t="s">
        <v>92</v>
      </c>
    </row>
    <row r="1000" spans="1:38" s="10" customFormat="1" x14ac:dyDescent="0.3">
      <c r="A1000" s="8">
        <v>999</v>
      </c>
      <c r="B1000" s="12">
        <v>43449</v>
      </c>
      <c r="C1000" t="s">
        <v>4731</v>
      </c>
      <c r="D1000" s="8" t="s">
        <v>4732</v>
      </c>
      <c r="E1000" s="12">
        <v>34674</v>
      </c>
      <c r="F1000" s="16">
        <v>23</v>
      </c>
      <c r="G1000" t="s">
        <v>61</v>
      </c>
      <c r="H1000" t="s">
        <v>42</v>
      </c>
      <c r="I1000" s="17">
        <v>76913617</v>
      </c>
      <c r="J1000" t="s">
        <v>4735</v>
      </c>
      <c r="K1000" t="s">
        <v>63</v>
      </c>
      <c r="L1000" t="s">
        <v>64</v>
      </c>
      <c r="M1000"/>
      <c r="N1000"/>
      <c r="O1000" s="17"/>
      <c r="P1000" s="8">
        <v>11</v>
      </c>
      <c r="Q1000" s="18" t="s">
        <v>65</v>
      </c>
      <c r="R1000" t="s">
        <v>66</v>
      </c>
      <c r="S1000" t="s">
        <v>152</v>
      </c>
      <c r="T1000" s="12">
        <v>43344</v>
      </c>
      <c r="U1000" s="12">
        <v>43450</v>
      </c>
      <c r="V1000" s="8" t="s">
        <v>68</v>
      </c>
      <c r="W1000" s="8" t="s">
        <v>80</v>
      </c>
      <c r="X1000"/>
      <c r="Y1000"/>
      <c r="Z1000" s="8"/>
      <c r="AA1000"/>
      <c r="AB1000"/>
      <c r="AC1000"/>
      <c r="AD1000" s="8"/>
      <c r="AE1000" s="20"/>
      <c r="AF1000" s="19"/>
      <c r="AG1000" s="8"/>
      <c r="AH1000" s="8"/>
      <c r="AI1000"/>
      <c r="AJ1000" t="s">
        <v>157</v>
      </c>
      <c r="AK1000" s="8">
        <v>10</v>
      </c>
      <c r="AL1000" s="8" t="s">
        <v>71</v>
      </c>
    </row>
    <row r="1001" spans="1:38" s="10" customFormat="1" x14ac:dyDescent="0.3">
      <c r="A1001" s="8">
        <v>1000</v>
      </c>
      <c r="B1001" s="12">
        <v>43653.36446759259</v>
      </c>
      <c r="C1001" t="s">
        <v>4736</v>
      </c>
      <c r="D1001" s="8"/>
      <c r="E1001" s="8" t="s">
        <v>4737</v>
      </c>
      <c r="F1001" s="8">
        <v>12</v>
      </c>
      <c r="G1001" t="s">
        <v>41</v>
      </c>
      <c r="H1001" t="s">
        <v>42</v>
      </c>
      <c r="I1001" s="8"/>
      <c r="J1001"/>
      <c r="K1001"/>
      <c r="L1001" s="10" t="s">
        <v>113</v>
      </c>
      <c r="M1001" t="s">
        <v>4738</v>
      </c>
      <c r="N1001" t="s">
        <v>186</v>
      </c>
      <c r="O1001" s="8"/>
      <c r="P1001" s="8">
        <v>6</v>
      </c>
      <c r="Q1001" t="s">
        <v>170</v>
      </c>
      <c r="R1001" t="s">
        <v>78</v>
      </c>
      <c r="S1001" t="s">
        <v>604</v>
      </c>
      <c r="T1001" s="4">
        <v>43590</v>
      </c>
      <c r="U1001" s="4">
        <v>43716</v>
      </c>
      <c r="V1001" s="8" t="s">
        <v>68</v>
      </c>
      <c r="W1001" s="8" t="s">
        <v>80</v>
      </c>
      <c r="X1001"/>
      <c r="Y1001"/>
      <c r="Z1001" s="8"/>
      <c r="AA1001"/>
      <c r="AB1001"/>
      <c r="AC1001"/>
      <c r="AD1001" s="8"/>
      <c r="AE1001" s="2"/>
      <c r="AF1001" s="8"/>
      <c r="AG1001" s="8"/>
      <c r="AH1001" s="8"/>
      <c r="AI1001"/>
      <c r="AJ1001" t="s">
        <v>157</v>
      </c>
      <c r="AK1001" s="8">
        <v>8</v>
      </c>
      <c r="AL1001" s="8" t="s">
        <v>92</v>
      </c>
    </row>
    <row r="1002" spans="1:38" s="10" customFormat="1" x14ac:dyDescent="0.3">
      <c r="A1002" s="8">
        <v>1001</v>
      </c>
      <c r="B1002" s="9">
        <v>43752.472916666666</v>
      </c>
      <c r="C1002" t="s">
        <v>4739</v>
      </c>
      <c r="D1002" s="11" t="s">
        <v>4740</v>
      </c>
      <c r="E1002" s="11" t="s">
        <v>4741</v>
      </c>
      <c r="F1002" s="11">
        <v>18</v>
      </c>
      <c r="G1002" s="10" t="s">
        <v>41</v>
      </c>
      <c r="H1002" s="10" t="s">
        <v>42</v>
      </c>
      <c r="I1002" s="11">
        <v>84256417</v>
      </c>
      <c r="J1002" s="10" t="s">
        <v>4742</v>
      </c>
      <c r="K1002" t="s">
        <v>64</v>
      </c>
      <c r="L1002" t="s">
        <v>64</v>
      </c>
      <c r="M1002" s="10" t="s">
        <v>4743</v>
      </c>
      <c r="N1002" s="10" t="s">
        <v>47</v>
      </c>
      <c r="O1002" s="11">
        <v>84042554</v>
      </c>
      <c r="P1002" s="11">
        <v>10</v>
      </c>
      <c r="Q1002" s="10" t="s">
        <v>65</v>
      </c>
      <c r="R1002" s="10" t="s">
        <v>190</v>
      </c>
      <c r="S1002" s="10" t="s">
        <v>759</v>
      </c>
      <c r="T1002" s="4">
        <v>43684</v>
      </c>
      <c r="U1002" s="4">
        <v>43796</v>
      </c>
      <c r="V1002" s="11" t="s">
        <v>68</v>
      </c>
      <c r="W1002" s="11" t="s">
        <v>80</v>
      </c>
      <c r="Z1002" s="11"/>
      <c r="AD1002" s="11"/>
      <c r="AE1002" s="1"/>
      <c r="AF1002" s="11"/>
      <c r="AG1002" s="11"/>
      <c r="AH1002" s="11"/>
      <c r="AJ1002" s="10" t="s">
        <v>157</v>
      </c>
      <c r="AK1002" s="11">
        <v>10</v>
      </c>
      <c r="AL1002" s="8" t="s">
        <v>58</v>
      </c>
    </row>
    <row r="1003" spans="1:38" s="10" customFormat="1" x14ac:dyDescent="0.3">
      <c r="A1003" s="8">
        <v>1002</v>
      </c>
      <c r="B1003" s="9">
        <v>43768.44023148148</v>
      </c>
      <c r="C1003" s="10" t="s">
        <v>4744</v>
      </c>
      <c r="D1003" s="11" t="s">
        <v>4745</v>
      </c>
      <c r="E1003" s="11" t="s">
        <v>4746</v>
      </c>
      <c r="F1003" s="11">
        <v>20</v>
      </c>
      <c r="G1003" s="10" t="s">
        <v>41</v>
      </c>
      <c r="H1003" s="10" t="s">
        <v>42</v>
      </c>
      <c r="I1003" s="11">
        <v>75313898</v>
      </c>
      <c r="J1003" s="10" t="s">
        <v>4747</v>
      </c>
      <c r="K1003" t="s">
        <v>64</v>
      </c>
      <c r="L1003" t="s">
        <v>64</v>
      </c>
      <c r="N1003" t="s">
        <v>90</v>
      </c>
      <c r="O1003" s="11">
        <v>0</v>
      </c>
      <c r="P1003" s="11">
        <v>11</v>
      </c>
      <c r="Q1003" s="10" t="s">
        <v>65</v>
      </c>
      <c r="R1003" s="10" t="s">
        <v>311</v>
      </c>
      <c r="S1003" s="10" t="s">
        <v>312</v>
      </c>
      <c r="T1003" s="4">
        <v>43726</v>
      </c>
      <c r="U1003" s="4">
        <v>43789</v>
      </c>
      <c r="V1003" s="11" t="s">
        <v>134</v>
      </c>
      <c r="W1003" s="11" t="s">
        <v>80</v>
      </c>
      <c r="Z1003" s="11"/>
      <c r="AD1003" s="11"/>
      <c r="AE1003" s="1"/>
      <c r="AF1003" s="11"/>
      <c r="AG1003" s="11"/>
      <c r="AH1003" s="11"/>
      <c r="AJ1003" t="s">
        <v>108</v>
      </c>
      <c r="AK1003" s="11">
        <v>9</v>
      </c>
      <c r="AL1003" s="8" t="s">
        <v>58</v>
      </c>
    </row>
    <row r="1004" spans="1:38" s="10" customFormat="1" x14ac:dyDescent="0.3">
      <c r="A1004" s="8">
        <v>1003</v>
      </c>
      <c r="B1004" s="9">
        <v>43752.486712962964</v>
      </c>
      <c r="C1004" s="10" t="s">
        <v>4748</v>
      </c>
      <c r="D1004" s="11" t="s">
        <v>4749</v>
      </c>
      <c r="E1004" s="11" t="s">
        <v>1858</v>
      </c>
      <c r="F1004" s="11">
        <v>17</v>
      </c>
      <c r="G1004" s="10" t="s">
        <v>41</v>
      </c>
      <c r="H1004" s="10" t="s">
        <v>42</v>
      </c>
      <c r="I1004" s="11">
        <v>78091992</v>
      </c>
      <c r="J1004" s="10" t="s">
        <v>4750</v>
      </c>
      <c r="K1004" t="s">
        <v>64</v>
      </c>
      <c r="L1004" t="s">
        <v>64</v>
      </c>
      <c r="M1004" s="10" t="s">
        <v>4751</v>
      </c>
      <c r="N1004" s="10" t="s">
        <v>47</v>
      </c>
      <c r="O1004" s="11">
        <v>88872822</v>
      </c>
      <c r="P1004" s="11">
        <v>12</v>
      </c>
      <c r="Q1004" s="10" t="s">
        <v>106</v>
      </c>
      <c r="R1004" s="10" t="s">
        <v>190</v>
      </c>
      <c r="S1004" s="10" t="s">
        <v>291</v>
      </c>
      <c r="T1004" s="4">
        <v>43654</v>
      </c>
      <c r="U1004" s="4">
        <v>43789</v>
      </c>
      <c r="V1004" s="11" t="s">
        <v>51</v>
      </c>
      <c r="W1004" s="11" t="s">
        <v>80</v>
      </c>
      <c r="Z1004" s="11"/>
      <c r="AD1004" s="11"/>
      <c r="AE1004" s="1"/>
      <c r="AF1004" s="11"/>
      <c r="AG1004" s="11"/>
      <c r="AH1004" s="11"/>
      <c r="AJ1004" s="10" t="s">
        <v>157</v>
      </c>
      <c r="AK1004" s="11">
        <v>8</v>
      </c>
      <c r="AL1004" s="8" t="s">
        <v>58</v>
      </c>
    </row>
    <row r="1005" spans="1:38" s="10" customFormat="1" x14ac:dyDescent="0.3">
      <c r="A1005" s="8">
        <v>1004</v>
      </c>
      <c r="B1005" s="9">
        <v>43794.544571759259</v>
      </c>
      <c r="C1005" s="10" t="s">
        <v>4752</v>
      </c>
      <c r="D1005" s="11" t="s">
        <v>4753</v>
      </c>
      <c r="E1005" s="11" t="s">
        <v>4754</v>
      </c>
      <c r="F1005" s="11">
        <v>26</v>
      </c>
      <c r="G1005" s="10" t="s">
        <v>41</v>
      </c>
      <c r="H1005" s="10" t="s">
        <v>42</v>
      </c>
      <c r="I1005" s="11">
        <v>89463637</v>
      </c>
      <c r="J1005" s="10" t="s">
        <v>4755</v>
      </c>
      <c r="K1005" s="10" t="s">
        <v>743</v>
      </c>
      <c r="L1005" s="10" t="s">
        <v>552</v>
      </c>
      <c r="M1005" s="10" t="s">
        <v>4756</v>
      </c>
      <c r="N1005" t="s">
        <v>186</v>
      </c>
      <c r="O1005" s="11">
        <v>8199272</v>
      </c>
      <c r="P1005" s="11">
        <v>5</v>
      </c>
      <c r="Q1005" s="10" t="s">
        <v>48</v>
      </c>
      <c r="R1005" s="10" t="s">
        <v>49</v>
      </c>
      <c r="S1005" s="10" t="s">
        <v>203</v>
      </c>
      <c r="T1005" s="4">
        <v>43726</v>
      </c>
      <c r="U1005" s="4">
        <v>43748</v>
      </c>
      <c r="V1005" s="11" t="s">
        <v>68</v>
      </c>
      <c r="W1005" s="11" t="s">
        <v>52</v>
      </c>
      <c r="X1005" t="s">
        <v>212</v>
      </c>
      <c r="Y1005" s="10" t="s">
        <v>4757</v>
      </c>
      <c r="Z1005" s="11">
        <v>88036581</v>
      </c>
      <c r="AA1005" s="10" t="s">
        <v>4758</v>
      </c>
      <c r="AB1005" s="10" t="s">
        <v>3478</v>
      </c>
      <c r="AC1005" t="s">
        <v>56</v>
      </c>
      <c r="AD1005" s="11" t="s">
        <v>80</v>
      </c>
      <c r="AE1005" s="1">
        <v>5775</v>
      </c>
      <c r="AF1005" s="11">
        <v>2</v>
      </c>
      <c r="AG1005" s="11">
        <v>5</v>
      </c>
      <c r="AH1005" s="11">
        <v>8</v>
      </c>
      <c r="AI1005" s="10" t="s">
        <v>57</v>
      </c>
      <c r="AK1005" s="11">
        <v>8</v>
      </c>
      <c r="AL1005" s="8" t="s">
        <v>58</v>
      </c>
    </row>
    <row r="1006" spans="1:38" s="10" customFormat="1" x14ac:dyDescent="0.3">
      <c r="A1006" s="8">
        <v>1005</v>
      </c>
      <c r="B1006" s="12">
        <v>43449</v>
      </c>
      <c r="C1006" t="s">
        <v>4759</v>
      </c>
      <c r="D1006" s="8"/>
      <c r="E1006" s="12">
        <v>36658</v>
      </c>
      <c r="F1006" s="16">
        <v>18</v>
      </c>
      <c r="G1006" t="s">
        <v>61</v>
      </c>
      <c r="H1006" t="s">
        <v>42</v>
      </c>
      <c r="I1006" s="17">
        <v>57004957</v>
      </c>
      <c r="J1006" t="s">
        <v>4760</v>
      </c>
      <c r="K1006" t="s">
        <v>63</v>
      </c>
      <c r="L1006" t="s">
        <v>64</v>
      </c>
      <c r="M1006"/>
      <c r="N1006"/>
      <c r="O1006" s="17"/>
      <c r="P1006" s="8">
        <v>7</v>
      </c>
      <c r="Q1006" s="18" t="s">
        <v>65</v>
      </c>
      <c r="R1006" t="s">
        <v>66</v>
      </c>
      <c r="S1006" t="s">
        <v>1232</v>
      </c>
      <c r="T1006" s="6">
        <v>43362</v>
      </c>
      <c r="U1006" s="6">
        <v>43439</v>
      </c>
      <c r="V1006" s="8" t="s">
        <v>134</v>
      </c>
      <c r="W1006" s="8" t="s">
        <v>80</v>
      </c>
      <c r="X1006"/>
      <c r="Y1006"/>
      <c r="Z1006" s="8"/>
      <c r="AA1006"/>
      <c r="AB1006"/>
      <c r="AC1006"/>
      <c r="AD1006" s="8"/>
      <c r="AE1006" s="20"/>
      <c r="AF1006" s="19"/>
      <c r="AG1006" s="8"/>
      <c r="AH1006" s="8"/>
      <c r="AI1006"/>
      <c r="AJ1006" t="s">
        <v>157</v>
      </c>
      <c r="AK1006" s="8">
        <v>10</v>
      </c>
      <c r="AL1006" s="8" t="s">
        <v>71</v>
      </c>
    </row>
    <row r="1007" spans="1:38" s="10" customFormat="1" x14ac:dyDescent="0.3">
      <c r="A1007" s="8">
        <v>1006</v>
      </c>
      <c r="B1007" s="12">
        <v>43449</v>
      </c>
      <c r="C1007" t="s">
        <v>4761</v>
      </c>
      <c r="D1007" s="8" t="s">
        <v>4762</v>
      </c>
      <c r="E1007" s="12">
        <v>37144</v>
      </c>
      <c r="F1007" s="16">
        <v>17</v>
      </c>
      <c r="G1007" t="s">
        <v>111</v>
      </c>
      <c r="H1007" t="s">
        <v>42</v>
      </c>
      <c r="I1007" s="17">
        <v>88732588</v>
      </c>
      <c r="J1007" t="s">
        <v>4763</v>
      </c>
      <c r="K1007" t="s">
        <v>63</v>
      </c>
      <c r="L1007" t="s">
        <v>64</v>
      </c>
      <c r="M1007"/>
      <c r="N1007"/>
      <c r="O1007" s="17">
        <v>88732588</v>
      </c>
      <c r="P1007" s="8">
        <v>11</v>
      </c>
      <c r="Q1007" s="18" t="s">
        <v>65</v>
      </c>
      <c r="R1007" t="s">
        <v>66</v>
      </c>
      <c r="S1007" t="s">
        <v>1232</v>
      </c>
      <c r="T1007" s="6">
        <v>43360</v>
      </c>
      <c r="U1007" s="6">
        <v>43442</v>
      </c>
      <c r="V1007" s="8" t="s">
        <v>51</v>
      </c>
      <c r="W1007" s="8" t="s">
        <v>80</v>
      </c>
      <c r="X1007"/>
      <c r="Y1007"/>
      <c r="Z1007" s="8"/>
      <c r="AA1007"/>
      <c r="AB1007"/>
      <c r="AC1007"/>
      <c r="AD1007" s="8"/>
      <c r="AE1007" s="20"/>
      <c r="AF1007" s="19"/>
      <c r="AG1007" s="8"/>
      <c r="AH1007" s="8"/>
      <c r="AI1007"/>
      <c r="AJ1007" t="s">
        <v>81</v>
      </c>
      <c r="AK1007" s="8">
        <v>9</v>
      </c>
      <c r="AL1007" s="8" t="s">
        <v>71</v>
      </c>
    </row>
    <row r="1008" spans="1:38" s="10" customFormat="1" x14ac:dyDescent="0.3">
      <c r="A1008" s="8">
        <v>1007</v>
      </c>
      <c r="B1008" s="12">
        <v>43449</v>
      </c>
      <c r="C1008" t="s">
        <v>4764</v>
      </c>
      <c r="D1008" s="8" t="s">
        <v>4765</v>
      </c>
      <c r="E1008" s="12">
        <v>36927</v>
      </c>
      <c r="F1008" s="16">
        <v>17</v>
      </c>
      <c r="G1008" t="s">
        <v>61</v>
      </c>
      <c r="H1008" t="s">
        <v>42</v>
      </c>
      <c r="I1008" s="17"/>
      <c r="J1008" t="s">
        <v>4766</v>
      </c>
      <c r="K1008" t="s">
        <v>64</v>
      </c>
      <c r="L1008" t="s">
        <v>64</v>
      </c>
      <c r="M1008"/>
      <c r="N1008"/>
      <c r="O1008" s="17">
        <v>87130770</v>
      </c>
      <c r="P1008" s="8">
        <v>9</v>
      </c>
      <c r="Q1008" s="18" t="s">
        <v>65</v>
      </c>
      <c r="R1008" t="s">
        <v>132</v>
      </c>
      <c r="S1008" s="18" t="s">
        <v>171</v>
      </c>
      <c r="T1008" s="6">
        <v>43367</v>
      </c>
      <c r="U1008" s="6">
        <v>43413</v>
      </c>
      <c r="V1008" s="8" t="s">
        <v>68</v>
      </c>
      <c r="W1008" s="8" t="s">
        <v>80</v>
      </c>
      <c r="X1008"/>
      <c r="Y1008"/>
      <c r="Z1008" s="8"/>
      <c r="AA1008"/>
      <c r="AB1008"/>
      <c r="AC1008"/>
      <c r="AD1008" s="8"/>
      <c r="AE1008" s="20"/>
      <c r="AF1008" s="19"/>
      <c r="AG1008" s="8"/>
      <c r="AH1008" s="8"/>
      <c r="AI1008"/>
      <c r="AJ1008" t="s">
        <v>157</v>
      </c>
      <c r="AK1008" s="8">
        <v>8</v>
      </c>
      <c r="AL1008" s="8" t="s">
        <v>71</v>
      </c>
    </row>
    <row r="1009" spans="1:38" s="10" customFormat="1" x14ac:dyDescent="0.3">
      <c r="A1009" s="8">
        <v>1008</v>
      </c>
      <c r="B1009" s="12">
        <v>43449</v>
      </c>
      <c r="C1009" t="s">
        <v>4767</v>
      </c>
      <c r="D1009" s="8" t="s">
        <v>4768</v>
      </c>
      <c r="E1009" s="12">
        <v>30869</v>
      </c>
      <c r="F1009" s="8">
        <v>34</v>
      </c>
      <c r="G1009" t="s">
        <v>111</v>
      </c>
      <c r="H1009" t="s">
        <v>42</v>
      </c>
      <c r="I1009" s="8">
        <v>78070581</v>
      </c>
      <c r="J1009" t="s">
        <v>4769</v>
      </c>
      <c r="K1009" t="s">
        <v>113</v>
      </c>
      <c r="L1009" t="s">
        <v>113</v>
      </c>
      <c r="M1009"/>
      <c r="N1009"/>
      <c r="O1009" s="8">
        <v>81776861</v>
      </c>
      <c r="P1009" s="8">
        <v>5</v>
      </c>
      <c r="Q1009" t="s">
        <v>48</v>
      </c>
      <c r="R1009" t="s">
        <v>78</v>
      </c>
      <c r="S1009" t="s">
        <v>114</v>
      </c>
      <c r="T1009" s="6">
        <v>43360</v>
      </c>
      <c r="U1009" s="6">
        <v>43434</v>
      </c>
      <c r="V1009" s="8" t="s">
        <v>134</v>
      </c>
      <c r="W1009" s="8" t="s">
        <v>52</v>
      </c>
      <c r="X1009" t="s">
        <v>1038</v>
      </c>
      <c r="Y1009" t="s">
        <v>4770</v>
      </c>
      <c r="Z1009" s="8" t="s">
        <v>4771</v>
      </c>
      <c r="AA1009" t="s">
        <v>4772</v>
      </c>
      <c r="AB1009" t="s">
        <v>729</v>
      </c>
      <c r="AC1009" t="s">
        <v>4773</v>
      </c>
      <c r="AD1009" s="8" t="s">
        <v>80</v>
      </c>
      <c r="AE1009" s="20">
        <v>5900</v>
      </c>
      <c r="AF1009" s="19">
        <f>11/12</f>
        <v>0.91666666666666663</v>
      </c>
      <c r="AG1009" s="8">
        <v>5</v>
      </c>
      <c r="AH1009" s="8">
        <v>9</v>
      </c>
      <c r="AI1009" t="s">
        <v>1043</v>
      </c>
      <c r="AJ1009" t="s">
        <v>4774</v>
      </c>
      <c r="AK1009" s="8">
        <v>9</v>
      </c>
      <c r="AL1009" s="8" t="s">
        <v>71</v>
      </c>
    </row>
    <row r="1010" spans="1:38" s="10" customFormat="1" x14ac:dyDescent="0.3">
      <c r="A1010" s="8">
        <v>1009</v>
      </c>
      <c r="B1010" s="9">
        <v>43764.51284722222</v>
      </c>
      <c r="C1010" s="10" t="s">
        <v>4775</v>
      </c>
      <c r="D1010" s="11" t="s">
        <v>4776</v>
      </c>
      <c r="E1010" s="11" t="s">
        <v>4777</v>
      </c>
      <c r="F1010" s="11">
        <v>22</v>
      </c>
      <c r="G1010" s="10" t="s">
        <v>41</v>
      </c>
      <c r="H1010" s="10" t="s">
        <v>42</v>
      </c>
      <c r="I1010" s="11">
        <v>57304095</v>
      </c>
      <c r="J1010" s="10" t="s">
        <v>4778</v>
      </c>
      <c r="K1010" t="s">
        <v>113</v>
      </c>
      <c r="L1010" t="s">
        <v>113</v>
      </c>
      <c r="M1010" s="10" t="s">
        <v>4779</v>
      </c>
      <c r="N1010" s="10" t="s">
        <v>47</v>
      </c>
      <c r="O1010" s="11" t="s">
        <v>4780</v>
      </c>
      <c r="P1010" s="11">
        <v>11</v>
      </c>
      <c r="Q1010" s="10" t="s">
        <v>65</v>
      </c>
      <c r="R1010" s="10" t="s">
        <v>78</v>
      </c>
      <c r="S1010" s="10" t="s">
        <v>2837</v>
      </c>
      <c r="T1010" s="4">
        <v>43687</v>
      </c>
      <c r="U1010" s="4">
        <v>43799</v>
      </c>
      <c r="V1010" s="11" t="s">
        <v>51</v>
      </c>
      <c r="W1010" s="11" t="s">
        <v>80</v>
      </c>
      <c r="Z1010" s="11"/>
      <c r="AD1010" s="11"/>
      <c r="AE1010" s="1"/>
      <c r="AF1010" s="11"/>
      <c r="AG1010" s="11"/>
      <c r="AH1010" s="11"/>
      <c r="AJ1010" s="10" t="s">
        <v>108</v>
      </c>
      <c r="AK1010" s="11">
        <v>10</v>
      </c>
      <c r="AL1010" s="8" t="s">
        <v>58</v>
      </c>
    </row>
    <row r="1011" spans="1:38" s="10" customFormat="1" x14ac:dyDescent="0.3">
      <c r="A1011" s="8">
        <v>1010</v>
      </c>
      <c r="B1011" s="9">
        <v>43768.512731481482</v>
      </c>
      <c r="C1011" s="10" t="s">
        <v>4781</v>
      </c>
      <c r="D1011" s="11" t="s">
        <v>4782</v>
      </c>
      <c r="E1011" s="11" t="s">
        <v>4783</v>
      </c>
      <c r="F1011" s="11">
        <v>19</v>
      </c>
      <c r="G1011" s="10" t="s">
        <v>41</v>
      </c>
      <c r="H1011" s="10" t="s">
        <v>42</v>
      </c>
      <c r="I1011" s="11">
        <v>88532763</v>
      </c>
      <c r="J1011" s="10" t="s">
        <v>4784</v>
      </c>
      <c r="K1011" t="s">
        <v>64</v>
      </c>
      <c r="L1011" t="s">
        <v>64</v>
      </c>
      <c r="M1011" s="10" t="s">
        <v>4785</v>
      </c>
      <c r="N1011" s="10" t="s">
        <v>47</v>
      </c>
      <c r="O1011" s="11">
        <v>88532763</v>
      </c>
      <c r="P1011" s="11">
        <v>11</v>
      </c>
      <c r="Q1011" s="10" t="s">
        <v>65</v>
      </c>
      <c r="R1011" s="10" t="s">
        <v>311</v>
      </c>
      <c r="S1011" s="10" t="s">
        <v>312</v>
      </c>
      <c r="T1011" s="4">
        <v>43726</v>
      </c>
      <c r="U1011" s="4">
        <v>43789</v>
      </c>
      <c r="V1011" s="11" t="s">
        <v>51</v>
      </c>
      <c r="W1011" s="11" t="s">
        <v>80</v>
      </c>
      <c r="Z1011" s="11"/>
      <c r="AD1011" s="11"/>
      <c r="AE1011" s="1"/>
      <c r="AF1011" s="11"/>
      <c r="AG1011" s="11"/>
      <c r="AH1011" s="11"/>
      <c r="AJ1011" s="10" t="s">
        <v>108</v>
      </c>
      <c r="AK1011" s="11">
        <v>9</v>
      </c>
      <c r="AL1011" s="8" t="s">
        <v>58</v>
      </c>
    </row>
    <row r="1012" spans="1:38" s="10" customFormat="1" x14ac:dyDescent="0.3">
      <c r="A1012" s="8">
        <v>1011</v>
      </c>
      <c r="B1012" s="9">
        <v>43752.468391203707</v>
      </c>
      <c r="C1012" s="10" t="s">
        <v>4786</v>
      </c>
      <c r="D1012" s="11" t="s">
        <v>4787</v>
      </c>
      <c r="E1012" s="11" t="s">
        <v>4788</v>
      </c>
      <c r="F1012" s="11">
        <v>20</v>
      </c>
      <c r="G1012" s="10" t="s">
        <v>41</v>
      </c>
      <c r="H1012" s="10" t="s">
        <v>42</v>
      </c>
      <c r="I1012" s="11">
        <v>57482367</v>
      </c>
      <c r="J1012" s="10" t="s">
        <v>4789</v>
      </c>
      <c r="K1012" t="s">
        <v>64</v>
      </c>
      <c r="L1012" t="s">
        <v>64</v>
      </c>
      <c r="M1012" s="10" t="s">
        <v>4790</v>
      </c>
      <c r="N1012" s="10" t="s">
        <v>47</v>
      </c>
      <c r="O1012" s="11">
        <v>75352074</v>
      </c>
      <c r="P1012" s="11">
        <v>11</v>
      </c>
      <c r="Q1012" s="10" t="s">
        <v>65</v>
      </c>
      <c r="R1012" s="10" t="s">
        <v>190</v>
      </c>
      <c r="S1012" t="s">
        <v>191</v>
      </c>
      <c r="T1012" s="4">
        <v>43699</v>
      </c>
      <c r="U1012" s="4">
        <v>43815</v>
      </c>
      <c r="V1012" s="11" t="s">
        <v>68</v>
      </c>
      <c r="W1012" s="11" t="s">
        <v>80</v>
      </c>
      <c r="Z1012" s="11"/>
      <c r="AD1012" s="11"/>
      <c r="AE1012" s="1"/>
      <c r="AF1012" s="11"/>
      <c r="AG1012" s="11"/>
      <c r="AH1012" s="11"/>
      <c r="AJ1012" s="10" t="s">
        <v>81</v>
      </c>
      <c r="AK1012" s="11">
        <v>10</v>
      </c>
      <c r="AL1012" s="8" t="s">
        <v>58</v>
      </c>
    </row>
    <row r="1013" spans="1:38" s="10" customFormat="1" x14ac:dyDescent="0.3">
      <c r="A1013" s="8">
        <v>1012</v>
      </c>
      <c r="B1013" s="12">
        <v>43449</v>
      </c>
      <c r="C1013" t="s">
        <v>4791</v>
      </c>
      <c r="D1013" s="8" t="s">
        <v>4792</v>
      </c>
      <c r="E1013" s="12">
        <v>37272</v>
      </c>
      <c r="F1013" s="16">
        <v>16</v>
      </c>
      <c r="G1013" t="s">
        <v>61</v>
      </c>
      <c r="H1013" t="s">
        <v>42</v>
      </c>
      <c r="I1013" s="17">
        <v>81565665</v>
      </c>
      <c r="J1013" t="s">
        <v>4793</v>
      </c>
      <c r="K1013" t="s">
        <v>63</v>
      </c>
      <c r="L1013" t="s">
        <v>64</v>
      </c>
      <c r="M1013"/>
      <c r="N1013"/>
      <c r="O1013" s="17">
        <v>85837783</v>
      </c>
      <c r="P1013" s="8">
        <v>11</v>
      </c>
      <c r="Q1013" s="18" t="s">
        <v>65</v>
      </c>
      <c r="R1013" t="s">
        <v>66</v>
      </c>
      <c r="S1013" t="s">
        <v>1232</v>
      </c>
      <c r="T1013" s="6">
        <v>43362</v>
      </c>
      <c r="U1013" s="6">
        <v>43439</v>
      </c>
      <c r="V1013" s="8" t="s">
        <v>68</v>
      </c>
      <c r="W1013" s="8" t="s">
        <v>80</v>
      </c>
      <c r="X1013"/>
      <c r="Y1013"/>
      <c r="Z1013" s="8"/>
      <c r="AA1013"/>
      <c r="AB1013"/>
      <c r="AC1013"/>
      <c r="AD1013" s="8"/>
      <c r="AE1013" s="20"/>
      <c r="AF1013" s="19"/>
      <c r="AG1013" s="8"/>
      <c r="AH1013" s="8"/>
      <c r="AI1013"/>
      <c r="AJ1013" t="s">
        <v>157</v>
      </c>
      <c r="AK1013" s="8">
        <v>9</v>
      </c>
      <c r="AL1013" s="8" t="s">
        <v>71</v>
      </c>
    </row>
    <row r="1014" spans="1:38" s="10" customFormat="1" x14ac:dyDescent="0.3">
      <c r="A1014" s="8">
        <v>1013</v>
      </c>
      <c r="B1014" s="9">
        <v>43764.494143518517</v>
      </c>
      <c r="C1014" s="10" t="s">
        <v>4794</v>
      </c>
      <c r="D1014" s="11" t="s">
        <v>4795</v>
      </c>
      <c r="E1014" s="11" t="s">
        <v>4796</v>
      </c>
      <c r="F1014" s="11">
        <v>16</v>
      </c>
      <c r="G1014" s="10" t="s">
        <v>41</v>
      </c>
      <c r="H1014" s="10" t="s">
        <v>42</v>
      </c>
      <c r="I1014" s="11">
        <v>84976013</v>
      </c>
      <c r="J1014" s="10" t="s">
        <v>4797</v>
      </c>
      <c r="K1014" t="s">
        <v>113</v>
      </c>
      <c r="L1014" t="s">
        <v>113</v>
      </c>
      <c r="M1014" s="10" t="s">
        <v>4798</v>
      </c>
      <c r="N1014" s="10" t="s">
        <v>47</v>
      </c>
      <c r="O1014" s="11">
        <v>85282727</v>
      </c>
      <c r="P1014" s="11">
        <v>11</v>
      </c>
      <c r="Q1014" s="10" t="s">
        <v>65</v>
      </c>
      <c r="R1014" s="10" t="s">
        <v>78</v>
      </c>
      <c r="S1014" s="10" t="s">
        <v>224</v>
      </c>
      <c r="T1014" s="4">
        <v>43687</v>
      </c>
      <c r="U1014" s="4">
        <v>43792</v>
      </c>
      <c r="V1014" s="11" t="s">
        <v>51</v>
      </c>
      <c r="W1014" s="11" t="s">
        <v>80</v>
      </c>
      <c r="Z1014" s="11"/>
      <c r="AD1014" s="11"/>
      <c r="AE1014" s="1"/>
      <c r="AF1014" s="11"/>
      <c r="AG1014" s="11"/>
      <c r="AH1014" s="11"/>
      <c r="AJ1014" s="10" t="s">
        <v>157</v>
      </c>
      <c r="AK1014" s="11">
        <v>8</v>
      </c>
      <c r="AL1014" s="8" t="s">
        <v>58</v>
      </c>
    </row>
    <row r="1015" spans="1:38" s="10" customFormat="1" x14ac:dyDescent="0.3">
      <c r="A1015" s="8">
        <v>1014</v>
      </c>
      <c r="B1015" s="12">
        <v>43695.731388888889</v>
      </c>
      <c r="C1015" t="s">
        <v>4799</v>
      </c>
      <c r="D1015" s="8" t="s">
        <v>4800</v>
      </c>
      <c r="E1015" s="8" t="s">
        <v>4801</v>
      </c>
      <c r="F1015" s="8">
        <v>53</v>
      </c>
      <c r="G1015" t="s">
        <v>127</v>
      </c>
      <c r="H1015" t="s">
        <v>42</v>
      </c>
      <c r="I1015" s="8">
        <v>84689965</v>
      </c>
      <c r="J1015" t="s">
        <v>4802</v>
      </c>
      <c r="K1015" t="s">
        <v>272</v>
      </c>
      <c r="L1015" t="s">
        <v>64</v>
      </c>
      <c r="M1015" t="s">
        <v>4803</v>
      </c>
      <c r="N1015" s="10" t="s">
        <v>425</v>
      </c>
      <c r="O1015" s="8">
        <v>81039068</v>
      </c>
      <c r="P1015" s="8">
        <v>9</v>
      </c>
      <c r="Q1015" t="s">
        <v>65</v>
      </c>
      <c r="R1015" t="s">
        <v>49</v>
      </c>
      <c r="S1015" s="10" t="s">
        <v>203</v>
      </c>
      <c r="T1015" s="4">
        <v>43628</v>
      </c>
      <c r="U1015" s="4">
        <v>43670</v>
      </c>
      <c r="V1015" s="8" t="s">
        <v>51</v>
      </c>
      <c r="W1015" s="8" t="s">
        <v>52</v>
      </c>
      <c r="X1015" s="10" t="s">
        <v>89</v>
      </c>
      <c r="Y1015"/>
      <c r="Z1015" s="8"/>
      <c r="AA1015"/>
      <c r="AB1015" t="s">
        <v>304</v>
      </c>
      <c r="AC1015" t="s">
        <v>4804</v>
      </c>
      <c r="AD1015" s="8" t="s">
        <v>80</v>
      </c>
      <c r="AE1015" s="2">
        <v>8000</v>
      </c>
      <c r="AF1015" s="8">
        <v>10</v>
      </c>
      <c r="AG1015" s="8">
        <v>6</v>
      </c>
      <c r="AH1015" s="8">
        <v>8</v>
      </c>
      <c r="AI1015" t="s">
        <v>91</v>
      </c>
      <c r="AJ1015"/>
      <c r="AK1015" s="8">
        <v>10</v>
      </c>
      <c r="AL1015" s="8" t="s">
        <v>92</v>
      </c>
    </row>
    <row r="1016" spans="1:38" s="10" customFormat="1" x14ac:dyDescent="0.3">
      <c r="A1016" s="8">
        <v>1015</v>
      </c>
      <c r="B1016" s="12">
        <v>43662.4841087963</v>
      </c>
      <c r="C1016" t="s">
        <v>4805</v>
      </c>
      <c r="D1016" s="8" t="s">
        <v>4806</v>
      </c>
      <c r="E1016" s="8" t="s">
        <v>4807</v>
      </c>
      <c r="F1016" s="8">
        <v>18</v>
      </c>
      <c r="G1016" t="s">
        <v>41</v>
      </c>
      <c r="H1016" t="s">
        <v>42</v>
      </c>
      <c r="I1016" s="8">
        <v>76487381</v>
      </c>
      <c r="J1016" t="s">
        <v>4808</v>
      </c>
      <c r="K1016" t="s">
        <v>64</v>
      </c>
      <c r="L1016" t="s">
        <v>64</v>
      </c>
      <c r="M1016" t="s">
        <v>4809</v>
      </c>
      <c r="N1016" s="10" t="s">
        <v>186</v>
      </c>
      <c r="O1016" s="8">
        <v>77413076</v>
      </c>
      <c r="P1016" s="8">
        <v>9</v>
      </c>
      <c r="Q1016" t="s">
        <v>65</v>
      </c>
      <c r="R1016" t="s">
        <v>190</v>
      </c>
      <c r="S1016" t="s">
        <v>405</v>
      </c>
      <c r="T1016" s="4">
        <v>43526</v>
      </c>
      <c r="U1016" s="4">
        <v>43645</v>
      </c>
      <c r="V1016" s="8" t="s">
        <v>68</v>
      </c>
      <c r="W1016" s="8" t="s">
        <v>80</v>
      </c>
      <c r="X1016"/>
      <c r="Y1016"/>
      <c r="Z1016" s="8"/>
      <c r="AA1016"/>
      <c r="AB1016"/>
      <c r="AC1016"/>
      <c r="AD1016" s="8"/>
      <c r="AE1016" s="2"/>
      <c r="AF1016" s="8"/>
      <c r="AG1016" s="8"/>
      <c r="AH1016" s="8"/>
      <c r="AJ1016" t="s">
        <v>108</v>
      </c>
      <c r="AK1016" s="8">
        <v>10</v>
      </c>
      <c r="AL1016" s="8" t="s">
        <v>92</v>
      </c>
    </row>
    <row r="1017" spans="1:38" s="10" customFormat="1" ht="28.8" x14ac:dyDescent="0.3">
      <c r="A1017" s="8">
        <v>1016</v>
      </c>
      <c r="B1017" s="9">
        <v>43787.558958333335</v>
      </c>
      <c r="C1017" s="10" t="s">
        <v>4810</v>
      </c>
      <c r="D1017" s="11" t="s">
        <v>4811</v>
      </c>
      <c r="E1017" s="11" t="s">
        <v>4812</v>
      </c>
      <c r="F1017" s="11">
        <v>36</v>
      </c>
      <c r="G1017" s="10" t="s">
        <v>127</v>
      </c>
      <c r="H1017" s="10" t="s">
        <v>42</v>
      </c>
      <c r="I1017" s="11">
        <v>78128220</v>
      </c>
      <c r="J1017" s="10" t="s">
        <v>4813</v>
      </c>
      <c r="K1017" t="s">
        <v>64</v>
      </c>
      <c r="L1017" t="s">
        <v>64</v>
      </c>
      <c r="M1017" s="10" t="s">
        <v>4814</v>
      </c>
      <c r="N1017" t="s">
        <v>130</v>
      </c>
      <c r="O1017" s="14" t="s">
        <v>4815</v>
      </c>
      <c r="P1017" s="11">
        <v>6</v>
      </c>
      <c r="Q1017" s="10" t="s">
        <v>170</v>
      </c>
      <c r="R1017" s="10" t="s">
        <v>132</v>
      </c>
      <c r="S1017" t="s">
        <v>133</v>
      </c>
      <c r="T1017" s="4">
        <v>43739</v>
      </c>
      <c r="U1017" s="4">
        <v>43809</v>
      </c>
      <c r="V1017" s="11" t="s">
        <v>134</v>
      </c>
      <c r="W1017" s="11" t="s">
        <v>52</v>
      </c>
      <c r="X1017" t="s">
        <v>212</v>
      </c>
      <c r="Y1017" s="10" t="s">
        <v>4816</v>
      </c>
      <c r="Z1017" s="11">
        <v>85743238</v>
      </c>
      <c r="AA1017" s="10" t="s">
        <v>4817</v>
      </c>
      <c r="AB1017" s="10" t="s">
        <v>249</v>
      </c>
      <c r="AC1017" t="s">
        <v>305</v>
      </c>
      <c r="AD1017" s="11" t="s">
        <v>52</v>
      </c>
      <c r="AE1017" s="1">
        <v>7600</v>
      </c>
      <c r="AF1017" s="11">
        <v>2</v>
      </c>
      <c r="AG1017" s="11">
        <v>7</v>
      </c>
      <c r="AH1017" s="11">
        <v>7</v>
      </c>
      <c r="AI1017" s="10" t="s">
        <v>57</v>
      </c>
      <c r="AK1017" s="11">
        <v>10</v>
      </c>
      <c r="AL1017" s="8" t="s">
        <v>58</v>
      </c>
    </row>
    <row r="1018" spans="1:38" s="10" customFormat="1" x14ac:dyDescent="0.3">
      <c r="A1018" s="8">
        <v>1017</v>
      </c>
      <c r="B1018" s="12">
        <v>43661.68917824074</v>
      </c>
      <c r="C1018" t="s">
        <v>4818</v>
      </c>
      <c r="D1018" s="8"/>
      <c r="E1018" s="12">
        <v>38070</v>
      </c>
      <c r="F1018" s="8">
        <v>15</v>
      </c>
      <c r="G1018" t="s">
        <v>41</v>
      </c>
      <c r="H1018" t="s">
        <v>42</v>
      </c>
      <c r="I1018" s="8">
        <v>89624530</v>
      </c>
      <c r="J1018" t="s">
        <v>4819</v>
      </c>
      <c r="K1018" t="s">
        <v>64</v>
      </c>
      <c r="L1018" t="s">
        <v>64</v>
      </c>
      <c r="M1018" t="s">
        <v>4820</v>
      </c>
      <c r="N1018" s="10" t="s">
        <v>47</v>
      </c>
      <c r="O1018" s="8"/>
      <c r="P1018" s="8">
        <v>6</v>
      </c>
      <c r="Q1018" t="s">
        <v>170</v>
      </c>
      <c r="R1018" t="s">
        <v>155</v>
      </c>
      <c r="S1018" s="10" t="s">
        <v>156</v>
      </c>
      <c r="T1018" s="4">
        <v>43619</v>
      </c>
      <c r="U1018" s="4">
        <v>43686</v>
      </c>
      <c r="V1018" s="8" t="s">
        <v>68</v>
      </c>
      <c r="W1018" s="8" t="s">
        <v>80</v>
      </c>
      <c r="X1018"/>
      <c r="Y1018"/>
      <c r="Z1018" s="8"/>
      <c r="AA1018"/>
      <c r="AB1018"/>
      <c r="AC1018"/>
      <c r="AD1018" s="8"/>
      <c r="AE1018" s="2"/>
      <c r="AF1018" s="8"/>
      <c r="AG1018" s="8"/>
      <c r="AH1018" s="8"/>
      <c r="AI1018"/>
      <c r="AJ1018" t="s">
        <v>157</v>
      </c>
      <c r="AK1018" s="8">
        <v>10</v>
      </c>
      <c r="AL1018" s="8" t="s">
        <v>92</v>
      </c>
    </row>
    <row r="1019" spans="1:38" s="10" customFormat="1" x14ac:dyDescent="0.3">
      <c r="A1019" s="8">
        <v>1018</v>
      </c>
      <c r="B1019" s="12">
        <v>43449</v>
      </c>
      <c r="C1019" t="s">
        <v>4821</v>
      </c>
      <c r="D1019" s="8" t="s">
        <v>4822</v>
      </c>
      <c r="E1019" s="12">
        <v>35999</v>
      </c>
      <c r="F1019" s="16">
        <v>20</v>
      </c>
      <c r="G1019" t="s">
        <v>61</v>
      </c>
      <c r="H1019" t="s">
        <v>42</v>
      </c>
      <c r="I1019" s="17">
        <v>86157993</v>
      </c>
      <c r="J1019" t="s">
        <v>4823</v>
      </c>
      <c r="K1019" t="s">
        <v>233</v>
      </c>
      <c r="L1019" t="s">
        <v>4824</v>
      </c>
      <c r="M1019"/>
      <c r="N1019"/>
      <c r="O1019" s="17">
        <v>57149723</v>
      </c>
      <c r="P1019" s="8">
        <v>1</v>
      </c>
      <c r="Q1019" t="s">
        <v>48</v>
      </c>
      <c r="R1019" t="s">
        <v>78</v>
      </c>
      <c r="S1019" t="s">
        <v>877</v>
      </c>
      <c r="T1019" s="6">
        <v>43344</v>
      </c>
      <c r="U1019" s="6">
        <v>43450</v>
      </c>
      <c r="V1019" s="8" t="s">
        <v>68</v>
      </c>
      <c r="W1019" s="8" t="s">
        <v>80</v>
      </c>
      <c r="X1019"/>
      <c r="Y1019"/>
      <c r="Z1019" s="8"/>
      <c r="AA1019"/>
      <c r="AB1019"/>
      <c r="AC1019"/>
      <c r="AD1019" s="8"/>
      <c r="AE1019" s="20"/>
      <c r="AF1019" s="19"/>
      <c r="AG1019" s="8"/>
      <c r="AH1019" s="8"/>
      <c r="AI1019"/>
      <c r="AJ1019" t="s">
        <v>157</v>
      </c>
      <c r="AK1019" s="8">
        <v>10</v>
      </c>
      <c r="AL1019" s="8" t="s">
        <v>71</v>
      </c>
    </row>
    <row r="1020" spans="1:38" s="10" customFormat="1" x14ac:dyDescent="0.3">
      <c r="A1020" s="8">
        <v>1019</v>
      </c>
      <c r="B1020" s="9">
        <v>43795.621655092589</v>
      </c>
      <c r="C1020" s="10" t="s">
        <v>4825</v>
      </c>
      <c r="D1020" s="11" t="s">
        <v>4826</v>
      </c>
      <c r="E1020" s="11" t="s">
        <v>4827</v>
      </c>
      <c r="F1020" s="11">
        <v>23</v>
      </c>
      <c r="G1020" s="10" t="s">
        <v>127</v>
      </c>
      <c r="H1020" s="10" t="s">
        <v>119</v>
      </c>
      <c r="I1020" s="11">
        <v>77837346</v>
      </c>
      <c r="J1020" s="10" t="s">
        <v>4828</v>
      </c>
      <c r="K1020" t="s">
        <v>64</v>
      </c>
      <c r="L1020" t="s">
        <v>64</v>
      </c>
      <c r="M1020" s="10" t="s">
        <v>4829</v>
      </c>
      <c r="N1020" t="s">
        <v>130</v>
      </c>
      <c r="O1020" s="11">
        <v>84689534</v>
      </c>
      <c r="P1020" s="11">
        <v>5</v>
      </c>
      <c r="Q1020" s="10" t="s">
        <v>48</v>
      </c>
      <c r="R1020" s="10" t="s">
        <v>123</v>
      </c>
      <c r="S1020" t="s">
        <v>566</v>
      </c>
      <c r="T1020" s="4">
        <v>43780</v>
      </c>
      <c r="U1020" s="4">
        <v>43808</v>
      </c>
      <c r="V1020" s="11" t="s">
        <v>68</v>
      </c>
      <c r="W1020" s="11" t="s">
        <v>80</v>
      </c>
      <c r="Z1020" s="11"/>
      <c r="AD1020" s="11"/>
      <c r="AE1020" s="1"/>
      <c r="AF1020" s="11"/>
      <c r="AG1020" s="11"/>
      <c r="AH1020" s="11"/>
      <c r="AJ1020" s="10" t="s">
        <v>108</v>
      </c>
      <c r="AK1020" s="11">
        <v>10</v>
      </c>
      <c r="AL1020" s="8" t="s">
        <v>58</v>
      </c>
    </row>
    <row r="1021" spans="1:38" s="10" customFormat="1" x14ac:dyDescent="0.3">
      <c r="A1021" s="8">
        <v>1020</v>
      </c>
      <c r="B1021" s="12">
        <v>43449</v>
      </c>
      <c r="C1021" t="s">
        <v>4830</v>
      </c>
      <c r="D1021" s="8"/>
      <c r="E1021" s="12">
        <v>37549</v>
      </c>
      <c r="F1021" s="16">
        <v>16</v>
      </c>
      <c r="G1021" t="s">
        <v>61</v>
      </c>
      <c r="H1021" t="s">
        <v>42</v>
      </c>
      <c r="I1021" s="17">
        <v>77189491</v>
      </c>
      <c r="J1021" t="s">
        <v>4831</v>
      </c>
      <c r="K1021" t="s">
        <v>1299</v>
      </c>
      <c r="L1021" t="s">
        <v>64</v>
      </c>
      <c r="M1021"/>
      <c r="N1021"/>
      <c r="O1021" s="17">
        <v>77777449</v>
      </c>
      <c r="P1021" s="8">
        <v>10</v>
      </c>
      <c r="Q1021" s="18" t="s">
        <v>65</v>
      </c>
      <c r="R1021" t="s">
        <v>190</v>
      </c>
      <c r="S1021" t="s">
        <v>280</v>
      </c>
      <c r="T1021" s="6">
        <v>43360</v>
      </c>
      <c r="U1021" s="6">
        <v>43442</v>
      </c>
      <c r="V1021" s="8" t="s">
        <v>68</v>
      </c>
      <c r="W1021" s="8" t="s">
        <v>80</v>
      </c>
      <c r="X1021"/>
      <c r="Y1021"/>
      <c r="Z1021" s="8"/>
      <c r="AA1021"/>
      <c r="AB1021"/>
      <c r="AC1021"/>
      <c r="AD1021" s="8"/>
      <c r="AE1021" s="20"/>
      <c r="AF1021" s="19"/>
      <c r="AG1021" s="8"/>
      <c r="AH1021" s="8"/>
      <c r="AI1021"/>
      <c r="AJ1021" t="s">
        <v>157</v>
      </c>
      <c r="AK1021" s="8">
        <v>10</v>
      </c>
      <c r="AL1021" s="8" t="s">
        <v>71</v>
      </c>
    </row>
    <row r="1022" spans="1:38" s="10" customFormat="1" x14ac:dyDescent="0.3">
      <c r="A1022" s="8">
        <v>1021</v>
      </c>
      <c r="B1022" s="12">
        <v>43661.617268518516</v>
      </c>
      <c r="C1022" t="s">
        <v>4832</v>
      </c>
      <c r="D1022" s="8"/>
      <c r="E1022" s="8" t="s">
        <v>4833</v>
      </c>
      <c r="F1022" s="8">
        <v>16</v>
      </c>
      <c r="G1022" t="s">
        <v>41</v>
      </c>
      <c r="H1022" t="s">
        <v>42</v>
      </c>
      <c r="I1022" s="8">
        <v>81624929</v>
      </c>
      <c r="J1022" t="s">
        <v>4834</v>
      </c>
      <c r="K1022" t="s">
        <v>64</v>
      </c>
      <c r="L1022" t="s">
        <v>64</v>
      </c>
      <c r="M1022" t="s">
        <v>4835</v>
      </c>
      <c r="N1022" s="10" t="s">
        <v>47</v>
      </c>
      <c r="O1022" s="8">
        <v>77951108</v>
      </c>
      <c r="P1022" s="8">
        <v>10</v>
      </c>
      <c r="Q1022" t="s">
        <v>65</v>
      </c>
      <c r="R1022" t="s">
        <v>155</v>
      </c>
      <c r="S1022" s="10" t="s">
        <v>156</v>
      </c>
      <c r="T1022" s="4">
        <v>43619</v>
      </c>
      <c r="U1022" s="4">
        <v>43686</v>
      </c>
      <c r="V1022" s="8" t="s">
        <v>134</v>
      </c>
      <c r="W1022" s="8" t="s">
        <v>80</v>
      </c>
      <c r="X1022"/>
      <c r="Y1022"/>
      <c r="Z1022" s="8"/>
      <c r="AA1022"/>
      <c r="AB1022"/>
      <c r="AC1022"/>
      <c r="AD1022" s="8"/>
      <c r="AE1022" s="2"/>
      <c r="AF1022" s="8"/>
      <c r="AG1022" s="8"/>
      <c r="AH1022" s="8"/>
      <c r="AI1022"/>
      <c r="AJ1022" t="s">
        <v>157</v>
      </c>
      <c r="AK1022" s="8">
        <v>10</v>
      </c>
      <c r="AL1022" s="8" t="s">
        <v>92</v>
      </c>
    </row>
    <row r="1023" spans="1:38" s="10" customFormat="1" x14ac:dyDescent="0.3">
      <c r="A1023" s="8">
        <v>1022</v>
      </c>
      <c r="B1023" s="12">
        <v>43670.852071759262</v>
      </c>
      <c r="C1023" t="s">
        <v>4836</v>
      </c>
      <c r="D1023" s="8" t="s">
        <v>348</v>
      </c>
      <c r="E1023" s="8" t="s">
        <v>4837</v>
      </c>
      <c r="F1023" s="8">
        <v>15</v>
      </c>
      <c r="G1023" t="s">
        <v>41</v>
      </c>
      <c r="H1023" t="s">
        <v>42</v>
      </c>
      <c r="I1023" s="8" t="s">
        <v>348</v>
      </c>
      <c r="J1023" t="s">
        <v>4838</v>
      </c>
      <c r="K1023" s="10" t="s">
        <v>44</v>
      </c>
      <c r="L1023" s="10" t="s">
        <v>45</v>
      </c>
      <c r="M1023" t="s">
        <v>4839</v>
      </c>
      <c r="N1023" t="s">
        <v>186</v>
      </c>
      <c r="O1023" s="8" t="s">
        <v>348</v>
      </c>
      <c r="P1023" s="8">
        <v>8</v>
      </c>
      <c r="Q1023" t="s">
        <v>65</v>
      </c>
      <c r="R1023" t="s">
        <v>87</v>
      </c>
      <c r="S1023" t="s">
        <v>88</v>
      </c>
      <c r="T1023" s="4">
        <v>43550</v>
      </c>
      <c r="U1023" s="4">
        <v>43672</v>
      </c>
      <c r="V1023" s="8" t="s">
        <v>68</v>
      </c>
      <c r="W1023" s="8" t="s">
        <v>80</v>
      </c>
      <c r="X1023"/>
      <c r="Y1023"/>
      <c r="Z1023" s="8"/>
      <c r="AA1023"/>
      <c r="AB1023"/>
      <c r="AC1023"/>
      <c r="AD1023" s="8"/>
      <c r="AE1023" s="2"/>
      <c r="AF1023" s="8"/>
      <c r="AG1023" s="8"/>
      <c r="AH1023" s="8"/>
      <c r="AI1023"/>
      <c r="AJ1023" t="s">
        <v>81</v>
      </c>
      <c r="AK1023" s="8">
        <v>10</v>
      </c>
      <c r="AL1023" s="8" t="s">
        <v>92</v>
      </c>
    </row>
    <row r="1024" spans="1:38" s="10" customFormat="1" x14ac:dyDescent="0.3">
      <c r="A1024" s="8">
        <v>1023</v>
      </c>
      <c r="B1024" s="9">
        <v>43752.470717592594</v>
      </c>
      <c r="C1024" s="10" t="s">
        <v>4840</v>
      </c>
      <c r="D1024" s="11" t="s">
        <v>4841</v>
      </c>
      <c r="E1024" s="11" t="s">
        <v>672</v>
      </c>
      <c r="F1024" s="11">
        <v>18</v>
      </c>
      <c r="G1024" s="10" t="s">
        <v>41</v>
      </c>
      <c r="H1024" s="10" t="s">
        <v>42</v>
      </c>
      <c r="I1024" s="11">
        <v>78067496</v>
      </c>
      <c r="J1024" s="10" t="s">
        <v>4842</v>
      </c>
      <c r="K1024" t="s">
        <v>64</v>
      </c>
      <c r="L1024" t="s">
        <v>64</v>
      </c>
      <c r="M1024" s="10" t="s">
        <v>4843</v>
      </c>
      <c r="N1024" s="10" t="s">
        <v>47</v>
      </c>
      <c r="O1024" s="11">
        <v>78067496</v>
      </c>
      <c r="P1024" s="11">
        <v>12</v>
      </c>
      <c r="Q1024" s="10" t="s">
        <v>106</v>
      </c>
      <c r="R1024" s="10" t="s">
        <v>190</v>
      </c>
      <c r="S1024" s="10" t="s">
        <v>759</v>
      </c>
      <c r="T1024" s="4">
        <v>43684</v>
      </c>
      <c r="U1024" s="4">
        <v>43796</v>
      </c>
      <c r="V1024" s="11" t="s">
        <v>51</v>
      </c>
      <c r="W1024" s="11" t="s">
        <v>80</v>
      </c>
      <c r="Z1024" s="11"/>
      <c r="AD1024" s="11"/>
      <c r="AE1024" s="1"/>
      <c r="AF1024" s="11"/>
      <c r="AG1024" s="11"/>
      <c r="AH1024" s="11"/>
      <c r="AJ1024" s="10" t="s">
        <v>108</v>
      </c>
      <c r="AK1024" s="11">
        <v>7</v>
      </c>
      <c r="AL1024" s="8" t="s">
        <v>58</v>
      </c>
    </row>
    <row r="1025" spans="1:38" s="10" customFormat="1" x14ac:dyDescent="0.3">
      <c r="A1025" s="8">
        <v>1024</v>
      </c>
      <c r="B1025" s="9">
        <v>43783.673738425925</v>
      </c>
      <c r="C1025" s="10" t="s">
        <v>4844</v>
      </c>
      <c r="D1025" s="11" t="s">
        <v>4845</v>
      </c>
      <c r="E1025" s="11" t="s">
        <v>4846</v>
      </c>
      <c r="F1025" s="11">
        <v>29</v>
      </c>
      <c r="G1025" s="10" t="s">
        <v>41</v>
      </c>
      <c r="H1025" s="10" t="s">
        <v>42</v>
      </c>
      <c r="I1025" s="11">
        <v>78987922</v>
      </c>
      <c r="J1025" s="10" t="s">
        <v>4847</v>
      </c>
      <c r="K1025" s="10" t="s">
        <v>743</v>
      </c>
      <c r="L1025" s="10" t="s">
        <v>552</v>
      </c>
      <c r="M1025" s="10" t="s">
        <v>4848</v>
      </c>
      <c r="N1025" s="10" t="s">
        <v>47</v>
      </c>
      <c r="O1025" s="11">
        <v>78987922</v>
      </c>
      <c r="P1025" s="11">
        <v>11</v>
      </c>
      <c r="Q1025" s="10" t="s">
        <v>65</v>
      </c>
      <c r="R1025" s="10" t="s">
        <v>49</v>
      </c>
      <c r="S1025" s="10" t="s">
        <v>203</v>
      </c>
      <c r="T1025" s="4">
        <v>43726</v>
      </c>
      <c r="U1025" s="4">
        <v>43748</v>
      </c>
      <c r="V1025" s="11" t="s">
        <v>51</v>
      </c>
      <c r="W1025" s="11" t="s">
        <v>52</v>
      </c>
      <c r="X1025" s="10" t="s">
        <v>89</v>
      </c>
      <c r="Z1025" s="11"/>
      <c r="AB1025" s="10" t="s">
        <v>55</v>
      </c>
      <c r="AC1025" s="10" t="s">
        <v>706</v>
      </c>
      <c r="AD1025" s="11" t="s">
        <v>52</v>
      </c>
      <c r="AE1025" s="1">
        <v>1500</v>
      </c>
      <c r="AF1025" s="11">
        <v>5</v>
      </c>
      <c r="AG1025" s="11">
        <v>6</v>
      </c>
      <c r="AH1025" s="11">
        <v>6</v>
      </c>
      <c r="AI1025" s="10" t="s">
        <v>91</v>
      </c>
      <c r="AK1025" s="11">
        <v>8</v>
      </c>
      <c r="AL1025" s="8" t="s">
        <v>58</v>
      </c>
    </row>
    <row r="1026" spans="1:38" s="10" customFormat="1" x14ac:dyDescent="0.3">
      <c r="A1026" s="8">
        <v>1025</v>
      </c>
      <c r="B1026" s="12">
        <v>43664.58861111111</v>
      </c>
      <c r="C1026" t="s">
        <v>4849</v>
      </c>
      <c r="D1026" s="8" t="s">
        <v>4850</v>
      </c>
      <c r="E1026" s="8" t="s">
        <v>4851</v>
      </c>
      <c r="F1026" s="8">
        <v>22</v>
      </c>
      <c r="G1026" t="s">
        <v>41</v>
      </c>
      <c r="H1026" t="s">
        <v>42</v>
      </c>
      <c r="I1026" s="8">
        <v>84962849</v>
      </c>
      <c r="J1026" t="s">
        <v>4852</v>
      </c>
      <c r="K1026" t="s">
        <v>485</v>
      </c>
      <c r="L1026" t="s">
        <v>162</v>
      </c>
      <c r="M1026" t="s">
        <v>4853</v>
      </c>
      <c r="N1026" s="10" t="s">
        <v>47</v>
      </c>
      <c r="O1026" s="8">
        <v>83334682</v>
      </c>
      <c r="P1026" s="8">
        <v>4</v>
      </c>
      <c r="Q1026" t="s">
        <v>48</v>
      </c>
      <c r="R1026" t="s">
        <v>87</v>
      </c>
      <c r="S1026" t="s">
        <v>88</v>
      </c>
      <c r="T1026" s="4">
        <v>43594</v>
      </c>
      <c r="U1026" s="4">
        <v>43706</v>
      </c>
      <c r="V1026" s="8" t="s">
        <v>68</v>
      </c>
      <c r="W1026" s="8" t="s">
        <v>80</v>
      </c>
      <c r="X1026"/>
      <c r="Y1026"/>
      <c r="Z1026" s="8"/>
      <c r="AA1026"/>
      <c r="AB1026"/>
      <c r="AC1026"/>
      <c r="AD1026" s="8"/>
      <c r="AE1026" s="2"/>
      <c r="AF1026" s="8"/>
      <c r="AG1026" s="8"/>
      <c r="AH1026" s="8"/>
      <c r="AI1026"/>
      <c r="AJ1026" s="10" t="s">
        <v>108</v>
      </c>
      <c r="AK1026" s="8">
        <v>10</v>
      </c>
      <c r="AL1026" s="8" t="s">
        <v>92</v>
      </c>
    </row>
    <row r="1027" spans="1:38" s="10" customFormat="1" x14ac:dyDescent="0.3">
      <c r="A1027" s="8">
        <v>1026</v>
      </c>
      <c r="B1027" s="12">
        <v>43677.648958333331</v>
      </c>
      <c r="C1027" t="s">
        <v>4854</v>
      </c>
      <c r="D1027" s="8"/>
      <c r="E1027" s="12">
        <v>38087</v>
      </c>
      <c r="F1027" s="8">
        <v>14</v>
      </c>
      <c r="G1027" t="s">
        <v>41</v>
      </c>
      <c r="H1027" t="s">
        <v>42</v>
      </c>
      <c r="I1027" s="8">
        <v>77474802</v>
      </c>
      <c r="J1027" t="s">
        <v>226</v>
      </c>
      <c r="K1027" t="s">
        <v>64</v>
      </c>
      <c r="L1027" t="s">
        <v>64</v>
      </c>
      <c r="M1027" t="s">
        <v>4855</v>
      </c>
      <c r="N1027" s="10" t="s">
        <v>47</v>
      </c>
      <c r="O1027" s="8">
        <v>77474802</v>
      </c>
      <c r="P1027" s="8">
        <v>7</v>
      </c>
      <c r="Q1027" t="s">
        <v>65</v>
      </c>
      <c r="R1027" t="s">
        <v>87</v>
      </c>
      <c r="S1027" t="s">
        <v>228</v>
      </c>
      <c r="T1027" s="4">
        <v>43550</v>
      </c>
      <c r="U1027" s="4">
        <v>43703</v>
      </c>
      <c r="V1027" s="8" t="s">
        <v>51</v>
      </c>
      <c r="W1027" s="8" t="s">
        <v>80</v>
      </c>
      <c r="X1027"/>
      <c r="Y1027"/>
      <c r="Z1027" s="8"/>
      <c r="AA1027"/>
      <c r="AB1027"/>
      <c r="AC1027"/>
      <c r="AD1027" s="8"/>
      <c r="AE1027" s="2"/>
      <c r="AF1027" s="8"/>
      <c r="AG1027" s="8"/>
      <c r="AH1027" s="8"/>
      <c r="AI1027"/>
      <c r="AJ1027" t="s">
        <v>100</v>
      </c>
      <c r="AK1027" s="8">
        <v>9</v>
      </c>
      <c r="AL1027" s="8" t="s">
        <v>92</v>
      </c>
    </row>
    <row r="1028" spans="1:38" s="10" customFormat="1" x14ac:dyDescent="0.3">
      <c r="A1028" s="8">
        <v>1027</v>
      </c>
      <c r="B1028" s="12">
        <v>43624.404907407406</v>
      </c>
      <c r="C1028" t="s">
        <v>4856</v>
      </c>
      <c r="D1028" s="8"/>
      <c r="E1028" s="8" t="s">
        <v>4857</v>
      </c>
      <c r="F1028" s="8">
        <v>17</v>
      </c>
      <c r="G1028" t="s">
        <v>41</v>
      </c>
      <c r="H1028" t="s">
        <v>42</v>
      </c>
      <c r="I1028" s="8">
        <v>84211853</v>
      </c>
      <c r="J1028"/>
      <c r="K1028"/>
      <c r="L1028" s="10" t="s">
        <v>64</v>
      </c>
      <c r="M1028" t="s">
        <v>4858</v>
      </c>
      <c r="N1028" s="10" t="s">
        <v>47</v>
      </c>
      <c r="O1028" s="8">
        <v>22935351</v>
      </c>
      <c r="P1028" s="8">
        <v>12</v>
      </c>
      <c r="Q1028" s="10" t="s">
        <v>106</v>
      </c>
      <c r="R1028" t="s">
        <v>190</v>
      </c>
      <c r="S1028" t="s">
        <v>405</v>
      </c>
      <c r="T1028" s="4">
        <v>43526</v>
      </c>
      <c r="U1028" s="4">
        <v>43645</v>
      </c>
      <c r="V1028" s="8" t="s">
        <v>68</v>
      </c>
      <c r="W1028" s="8" t="s">
        <v>80</v>
      </c>
      <c r="X1028"/>
      <c r="Y1028"/>
      <c r="Z1028" s="8"/>
      <c r="AA1028"/>
      <c r="AB1028"/>
      <c r="AC1028"/>
      <c r="AD1028" s="8"/>
      <c r="AE1028" s="2"/>
      <c r="AF1028" s="8"/>
      <c r="AG1028" s="8"/>
      <c r="AH1028" s="8"/>
      <c r="AI1028"/>
      <c r="AJ1028" s="10" t="s">
        <v>108</v>
      </c>
      <c r="AK1028" s="8">
        <v>8</v>
      </c>
      <c r="AL1028" s="8" t="s">
        <v>92</v>
      </c>
    </row>
    <row r="1029" spans="1:38" s="10" customFormat="1" x14ac:dyDescent="0.3">
      <c r="A1029" s="8">
        <v>1028</v>
      </c>
      <c r="B1029" s="9">
        <v>43764.5156712963</v>
      </c>
      <c r="C1029" s="10" t="s">
        <v>4859</v>
      </c>
      <c r="D1029" s="11" t="s">
        <v>4860</v>
      </c>
      <c r="E1029" s="11" t="s">
        <v>4861</v>
      </c>
      <c r="F1029" s="11">
        <v>21</v>
      </c>
      <c r="G1029" s="10" t="s">
        <v>41</v>
      </c>
      <c r="H1029" s="10" t="s">
        <v>42</v>
      </c>
      <c r="I1029" s="11">
        <v>84803721</v>
      </c>
      <c r="J1029" s="10" t="s">
        <v>4862</v>
      </c>
      <c r="K1029" t="s">
        <v>113</v>
      </c>
      <c r="L1029" t="s">
        <v>113</v>
      </c>
      <c r="M1029" s="10" t="s">
        <v>4863</v>
      </c>
      <c r="N1029" s="10" t="s">
        <v>47</v>
      </c>
      <c r="O1029" s="11">
        <v>86708138</v>
      </c>
      <c r="P1029" s="11">
        <v>12</v>
      </c>
      <c r="Q1029" s="10" t="s">
        <v>106</v>
      </c>
      <c r="R1029" s="10" t="s">
        <v>78</v>
      </c>
      <c r="S1029" s="10" t="s">
        <v>2837</v>
      </c>
      <c r="T1029" s="4">
        <v>43687</v>
      </c>
      <c r="U1029" s="4">
        <v>43799</v>
      </c>
      <c r="V1029" s="11" t="s">
        <v>51</v>
      </c>
      <c r="W1029" s="11" t="s">
        <v>80</v>
      </c>
      <c r="Z1029" s="11"/>
      <c r="AD1029" s="11"/>
      <c r="AE1029" s="1"/>
      <c r="AF1029" s="11"/>
      <c r="AG1029" s="11"/>
      <c r="AH1029" s="11"/>
      <c r="AJ1029" s="10" t="s">
        <v>157</v>
      </c>
      <c r="AK1029" s="11">
        <v>10</v>
      </c>
      <c r="AL1029" s="8" t="s">
        <v>58</v>
      </c>
    </row>
    <row r="1030" spans="1:38" s="10" customFormat="1" x14ac:dyDescent="0.3">
      <c r="A1030" s="8">
        <v>1029</v>
      </c>
      <c r="B1030" s="12">
        <v>43652.421643518515</v>
      </c>
      <c r="C1030" t="s">
        <v>4864</v>
      </c>
      <c r="D1030" s="8" t="s">
        <v>4865</v>
      </c>
      <c r="E1030" s="8" t="s">
        <v>4866</v>
      </c>
      <c r="F1030" s="8">
        <v>18</v>
      </c>
      <c r="G1030" t="s">
        <v>41</v>
      </c>
      <c r="H1030" t="s">
        <v>42</v>
      </c>
      <c r="I1030" s="8">
        <v>78578779</v>
      </c>
      <c r="J1030"/>
      <c r="K1030"/>
      <c r="L1030" s="10" t="s">
        <v>113</v>
      </c>
      <c r="M1030" t="s">
        <v>3852</v>
      </c>
      <c r="N1030" s="10" t="s">
        <v>47</v>
      </c>
      <c r="O1030" s="8">
        <v>88962663</v>
      </c>
      <c r="P1030" s="8">
        <v>11</v>
      </c>
      <c r="Q1030" t="s">
        <v>65</v>
      </c>
      <c r="R1030" t="s">
        <v>78</v>
      </c>
      <c r="S1030" t="s">
        <v>67</v>
      </c>
      <c r="T1030" s="4">
        <v>43561</v>
      </c>
      <c r="U1030" s="4">
        <v>43666</v>
      </c>
      <c r="V1030" s="8" t="s">
        <v>51</v>
      </c>
      <c r="W1030" s="8" t="s">
        <v>80</v>
      </c>
      <c r="X1030"/>
      <c r="Y1030"/>
      <c r="Z1030" s="8"/>
      <c r="AA1030"/>
      <c r="AB1030"/>
      <c r="AC1030"/>
      <c r="AD1030" s="8"/>
      <c r="AE1030" s="2"/>
      <c r="AF1030" s="8"/>
      <c r="AG1030" s="8"/>
      <c r="AH1030" s="8"/>
      <c r="AI1030"/>
      <c r="AJ1030" s="10" t="s">
        <v>108</v>
      </c>
      <c r="AK1030" s="8">
        <v>10</v>
      </c>
      <c r="AL1030" s="8" t="s">
        <v>92</v>
      </c>
    </row>
    <row r="1031" spans="1:38" s="10" customFormat="1" x14ac:dyDescent="0.3">
      <c r="A1031" s="8">
        <v>1030</v>
      </c>
      <c r="B1031" s="12">
        <v>43449</v>
      </c>
      <c r="C1031" t="s">
        <v>4867</v>
      </c>
      <c r="D1031" s="8"/>
      <c r="E1031" s="12">
        <v>36748</v>
      </c>
      <c r="F1031" s="16">
        <v>18</v>
      </c>
      <c r="G1031" t="s">
        <v>61</v>
      </c>
      <c r="H1031" t="s">
        <v>42</v>
      </c>
      <c r="I1031" s="17">
        <v>88054120</v>
      </c>
      <c r="J1031" t="s">
        <v>4868</v>
      </c>
      <c r="K1031" t="s">
        <v>64</v>
      </c>
      <c r="L1031" t="s">
        <v>64</v>
      </c>
      <c r="M1031"/>
      <c r="N1031"/>
      <c r="O1031" s="17">
        <v>88054120</v>
      </c>
      <c r="P1031" s="8">
        <v>11</v>
      </c>
      <c r="Q1031" s="18" t="s">
        <v>65</v>
      </c>
      <c r="R1031" t="s">
        <v>66</v>
      </c>
      <c r="S1031" t="s">
        <v>67</v>
      </c>
      <c r="T1031" s="12">
        <v>43344</v>
      </c>
      <c r="U1031" s="12">
        <v>43450</v>
      </c>
      <c r="V1031" s="8" t="s">
        <v>68</v>
      </c>
      <c r="W1031" s="8" t="s">
        <v>80</v>
      </c>
      <c r="X1031"/>
      <c r="Y1031"/>
      <c r="Z1031" s="8"/>
      <c r="AA1031"/>
      <c r="AB1031"/>
      <c r="AC1031"/>
      <c r="AD1031" s="8"/>
      <c r="AE1031" s="20"/>
      <c r="AF1031" s="19"/>
      <c r="AG1031" s="8"/>
      <c r="AH1031" s="8"/>
      <c r="AI1031"/>
      <c r="AJ1031" t="s">
        <v>108</v>
      </c>
      <c r="AK1031" s="8">
        <v>10</v>
      </c>
      <c r="AL1031" s="8" t="s">
        <v>71</v>
      </c>
    </row>
    <row r="1032" spans="1:38" s="10" customFormat="1" x14ac:dyDescent="0.3">
      <c r="A1032" s="8">
        <v>1031</v>
      </c>
      <c r="B1032" s="12">
        <v>43652.452673611115</v>
      </c>
      <c r="C1032" t="s">
        <v>4869</v>
      </c>
      <c r="D1032" s="8" t="s">
        <v>4870</v>
      </c>
      <c r="E1032" s="8" t="s">
        <v>4871</v>
      </c>
      <c r="F1032" s="8">
        <v>18</v>
      </c>
      <c r="G1032" t="s">
        <v>41</v>
      </c>
      <c r="H1032" t="s">
        <v>42</v>
      </c>
      <c r="I1032" s="8">
        <v>83915276</v>
      </c>
      <c r="J1032"/>
      <c r="K1032"/>
      <c r="L1032" s="10" t="s">
        <v>113</v>
      </c>
      <c r="M1032" t="s">
        <v>4872</v>
      </c>
      <c r="N1032" s="10" t="s">
        <v>47</v>
      </c>
      <c r="O1032" s="8">
        <v>75425079</v>
      </c>
      <c r="P1032" s="8">
        <v>11</v>
      </c>
      <c r="Q1032" t="s">
        <v>65</v>
      </c>
      <c r="R1032" t="s">
        <v>78</v>
      </c>
      <c r="S1032" s="10" t="s">
        <v>152</v>
      </c>
      <c r="T1032" s="4">
        <v>43561</v>
      </c>
      <c r="U1032" s="4">
        <v>43666</v>
      </c>
      <c r="V1032" s="8" t="s">
        <v>68</v>
      </c>
      <c r="W1032" s="8" t="s">
        <v>80</v>
      </c>
      <c r="X1032"/>
      <c r="Y1032"/>
      <c r="Z1032" s="8"/>
      <c r="AA1032"/>
      <c r="AB1032"/>
      <c r="AC1032"/>
      <c r="AD1032" s="8"/>
      <c r="AE1032" s="2"/>
      <c r="AF1032" s="8"/>
      <c r="AG1032" s="8"/>
      <c r="AH1032" s="8"/>
      <c r="AI1032"/>
      <c r="AJ1032" t="s">
        <v>81</v>
      </c>
      <c r="AK1032" s="8">
        <v>10</v>
      </c>
      <c r="AL1032" s="8" t="s">
        <v>92</v>
      </c>
    </row>
    <row r="1033" spans="1:38" s="10" customFormat="1" x14ac:dyDescent="0.3">
      <c r="A1033" s="8">
        <v>1032</v>
      </c>
      <c r="B1033" s="9">
        <v>43797.507303240738</v>
      </c>
      <c r="C1033" s="10" t="s">
        <v>4873</v>
      </c>
      <c r="D1033" s="11" t="s">
        <v>4648</v>
      </c>
      <c r="E1033" s="11" t="s">
        <v>4874</v>
      </c>
      <c r="F1033" s="11">
        <v>26</v>
      </c>
      <c r="G1033" s="10" t="s">
        <v>127</v>
      </c>
      <c r="H1033" s="10" t="s">
        <v>42</v>
      </c>
      <c r="I1033" s="11">
        <v>77119085</v>
      </c>
      <c r="J1033" s="10" t="s">
        <v>4663</v>
      </c>
      <c r="K1033" s="10" t="s">
        <v>743</v>
      </c>
      <c r="L1033" s="10" t="s">
        <v>552</v>
      </c>
      <c r="M1033" s="10" t="s">
        <v>4875</v>
      </c>
      <c r="N1033" s="10" t="s">
        <v>47</v>
      </c>
      <c r="O1033" s="11">
        <v>77470476</v>
      </c>
      <c r="P1033" s="11">
        <v>4</v>
      </c>
      <c r="Q1033" s="10" t="s">
        <v>48</v>
      </c>
      <c r="R1033" s="10" t="s">
        <v>49</v>
      </c>
      <c r="S1033" s="10" t="s">
        <v>203</v>
      </c>
      <c r="T1033" s="4">
        <v>43726</v>
      </c>
      <c r="U1033" s="4">
        <v>43748</v>
      </c>
      <c r="V1033" s="11" t="s">
        <v>51</v>
      </c>
      <c r="W1033" s="11" t="s">
        <v>52</v>
      </c>
      <c r="X1033" s="10" t="s">
        <v>89</v>
      </c>
      <c r="Z1033" s="11"/>
      <c r="AB1033" s="10" t="s">
        <v>55</v>
      </c>
      <c r="AC1033" s="10" t="s">
        <v>706</v>
      </c>
      <c r="AD1033" s="11" t="s">
        <v>52</v>
      </c>
      <c r="AE1033" s="1">
        <v>3500</v>
      </c>
      <c r="AF1033" s="11">
        <v>12</v>
      </c>
      <c r="AG1033" s="11">
        <v>7</v>
      </c>
      <c r="AH1033" s="11">
        <v>5</v>
      </c>
      <c r="AI1033" s="10" t="s">
        <v>57</v>
      </c>
      <c r="AK1033" s="11">
        <v>10</v>
      </c>
      <c r="AL1033" s="8" t="s">
        <v>58</v>
      </c>
    </row>
    <row r="1034" spans="1:38" s="10" customFormat="1" x14ac:dyDescent="0.3">
      <c r="A1034" s="8">
        <v>1033</v>
      </c>
      <c r="B1034" s="9">
        <v>43752.705000000002</v>
      </c>
      <c r="C1034" s="10" t="s">
        <v>4876</v>
      </c>
      <c r="D1034" s="11" t="s">
        <v>4877</v>
      </c>
      <c r="E1034" s="11" t="s">
        <v>4878</v>
      </c>
      <c r="F1034" s="11">
        <v>21</v>
      </c>
      <c r="G1034" s="10" t="s">
        <v>41</v>
      </c>
      <c r="H1034" s="10" t="s">
        <v>42</v>
      </c>
      <c r="I1034" s="11">
        <v>57291432</v>
      </c>
      <c r="J1034" s="10" t="s">
        <v>4879</v>
      </c>
      <c r="K1034" t="s">
        <v>64</v>
      </c>
      <c r="L1034" t="s">
        <v>64</v>
      </c>
      <c r="M1034" s="10" t="s">
        <v>4880</v>
      </c>
      <c r="N1034" s="10" t="s">
        <v>47</v>
      </c>
      <c r="O1034" s="11" t="s">
        <v>4881</v>
      </c>
      <c r="P1034" s="11">
        <v>2</v>
      </c>
      <c r="Q1034" s="10" t="s">
        <v>48</v>
      </c>
      <c r="R1034" s="10" t="s">
        <v>190</v>
      </c>
      <c r="S1034" s="10" t="s">
        <v>291</v>
      </c>
      <c r="T1034" s="4">
        <v>43654</v>
      </c>
      <c r="U1034" s="4">
        <v>43789</v>
      </c>
      <c r="V1034" s="11" t="s">
        <v>51</v>
      </c>
      <c r="W1034" s="11" t="s">
        <v>52</v>
      </c>
      <c r="X1034" t="s">
        <v>426</v>
      </c>
      <c r="Y1034" s="10" t="s">
        <v>4882</v>
      </c>
      <c r="Z1034" s="11">
        <v>76698318</v>
      </c>
      <c r="AA1034" s="10" t="s">
        <v>4883</v>
      </c>
      <c r="AB1034" s="10" t="s">
        <v>249</v>
      </c>
      <c r="AC1034" s="10" t="s">
        <v>4672</v>
      </c>
      <c r="AD1034" s="11" t="s">
        <v>80</v>
      </c>
      <c r="AE1034" s="1">
        <v>2000</v>
      </c>
      <c r="AF1034" s="11">
        <v>1</v>
      </c>
      <c r="AG1034" s="11">
        <v>7</v>
      </c>
      <c r="AH1034" s="11">
        <v>5</v>
      </c>
      <c r="AI1034" s="10" t="s">
        <v>57</v>
      </c>
      <c r="AK1034" s="11">
        <v>10</v>
      </c>
      <c r="AL1034" s="8" t="s">
        <v>58</v>
      </c>
    </row>
    <row r="1035" spans="1:38" s="10" customFormat="1" x14ac:dyDescent="0.3">
      <c r="A1035" s="8">
        <v>1034</v>
      </c>
      <c r="B1035" s="12">
        <v>43661.679293981484</v>
      </c>
      <c r="C1035" t="s">
        <v>4884</v>
      </c>
      <c r="D1035" s="8"/>
      <c r="E1035" s="8" t="s">
        <v>4885</v>
      </c>
      <c r="F1035" s="8">
        <v>18</v>
      </c>
      <c r="G1035" t="s">
        <v>41</v>
      </c>
      <c r="H1035" t="s">
        <v>42</v>
      </c>
      <c r="I1035" s="8">
        <v>82000810</v>
      </c>
      <c r="J1035" t="s">
        <v>4886</v>
      </c>
      <c r="K1035" t="s">
        <v>64</v>
      </c>
      <c r="L1035" t="s">
        <v>64</v>
      </c>
      <c r="M1035" t="s">
        <v>4887</v>
      </c>
      <c r="N1035" s="10" t="s">
        <v>47</v>
      </c>
      <c r="O1035" s="8"/>
      <c r="P1035" s="8">
        <v>8</v>
      </c>
      <c r="Q1035" t="s">
        <v>65</v>
      </c>
      <c r="R1035" t="s">
        <v>155</v>
      </c>
      <c r="S1035" s="10" t="s">
        <v>156</v>
      </c>
      <c r="T1035" s="4">
        <v>43619</v>
      </c>
      <c r="U1035" s="4">
        <v>43686</v>
      </c>
      <c r="V1035" s="8" t="s">
        <v>68</v>
      </c>
      <c r="W1035" s="8" t="s">
        <v>80</v>
      </c>
      <c r="X1035"/>
      <c r="Y1035"/>
      <c r="Z1035" s="8"/>
      <c r="AA1035"/>
      <c r="AB1035"/>
      <c r="AC1035"/>
      <c r="AD1035" s="8"/>
      <c r="AE1035" s="2"/>
      <c r="AF1035" s="8"/>
      <c r="AG1035" s="8"/>
      <c r="AH1035" s="8"/>
      <c r="AI1035"/>
      <c r="AJ1035" t="s">
        <v>157</v>
      </c>
      <c r="AK1035" s="8">
        <v>10</v>
      </c>
      <c r="AL1035" s="8" t="s">
        <v>92</v>
      </c>
    </row>
    <row r="1036" spans="1:38" s="10" customFormat="1" x14ac:dyDescent="0.3">
      <c r="A1036" s="8">
        <v>1035</v>
      </c>
      <c r="B1036" s="12">
        <v>43449</v>
      </c>
      <c r="C1036" t="s">
        <v>4888</v>
      </c>
      <c r="D1036" s="8" t="s">
        <v>4889</v>
      </c>
      <c r="E1036" s="12">
        <v>37003</v>
      </c>
      <c r="F1036" s="8">
        <v>17</v>
      </c>
      <c r="G1036" t="s">
        <v>61</v>
      </c>
      <c r="H1036" t="s">
        <v>42</v>
      </c>
      <c r="I1036" s="8">
        <v>84511880</v>
      </c>
      <c r="J1036" t="s">
        <v>4890</v>
      </c>
      <c r="K1036" t="s">
        <v>4891</v>
      </c>
      <c r="L1036" t="s">
        <v>113</v>
      </c>
      <c r="M1036"/>
      <c r="N1036"/>
      <c r="O1036" s="8">
        <v>89032436</v>
      </c>
      <c r="P1036" s="8">
        <v>11</v>
      </c>
      <c r="Q1036" s="18" t="s">
        <v>65</v>
      </c>
      <c r="R1036" t="s">
        <v>78</v>
      </c>
      <c r="S1036" t="s">
        <v>114</v>
      </c>
      <c r="T1036" s="6">
        <v>43344</v>
      </c>
      <c r="U1036" s="6">
        <v>43450</v>
      </c>
      <c r="V1036" s="8" t="s">
        <v>51</v>
      </c>
      <c r="W1036" s="8" t="s">
        <v>80</v>
      </c>
      <c r="X1036"/>
      <c r="Y1036"/>
      <c r="Z1036" s="8"/>
      <c r="AA1036"/>
      <c r="AB1036"/>
      <c r="AC1036"/>
      <c r="AD1036" s="8"/>
      <c r="AE1036" s="20"/>
      <c r="AF1036" s="19"/>
      <c r="AG1036" s="8"/>
      <c r="AH1036" s="8"/>
      <c r="AI1036"/>
      <c r="AJ1036" t="s">
        <v>157</v>
      </c>
      <c r="AK1036" s="8">
        <v>10</v>
      </c>
      <c r="AL1036" s="8" t="s">
        <v>71</v>
      </c>
    </row>
    <row r="1037" spans="1:38" s="10" customFormat="1" x14ac:dyDescent="0.3">
      <c r="A1037" s="8">
        <v>1036</v>
      </c>
      <c r="B1037" s="9">
        <v>43776.454976851855</v>
      </c>
      <c r="C1037" s="10" t="s">
        <v>4892</v>
      </c>
      <c r="D1037" s="11" t="s">
        <v>4893</v>
      </c>
      <c r="E1037" s="11" t="s">
        <v>2521</v>
      </c>
      <c r="F1037" s="11">
        <v>29</v>
      </c>
      <c r="G1037" s="10" t="s">
        <v>127</v>
      </c>
      <c r="H1037" s="10" t="s">
        <v>42</v>
      </c>
      <c r="I1037" s="11">
        <v>77489009</v>
      </c>
      <c r="J1037" s="10" t="s">
        <v>4894</v>
      </c>
      <c r="K1037" t="s">
        <v>64</v>
      </c>
      <c r="L1037" t="s">
        <v>64</v>
      </c>
      <c r="M1037" s="10" t="s">
        <v>4895</v>
      </c>
      <c r="N1037" t="s">
        <v>130</v>
      </c>
      <c r="O1037" s="11">
        <v>81649621</v>
      </c>
      <c r="P1037" s="11">
        <v>10</v>
      </c>
      <c r="Q1037" s="10" t="s">
        <v>65</v>
      </c>
      <c r="R1037" s="10" t="s">
        <v>1165</v>
      </c>
      <c r="S1037" s="10" t="s">
        <v>79</v>
      </c>
      <c r="T1037" s="4">
        <v>43734</v>
      </c>
      <c r="U1037" s="4">
        <v>43808</v>
      </c>
      <c r="V1037" s="11" t="s">
        <v>68</v>
      </c>
      <c r="W1037" s="11" t="s">
        <v>80</v>
      </c>
      <c r="Z1037" s="11"/>
      <c r="AD1037" s="11"/>
      <c r="AE1037" s="1"/>
      <c r="AF1037" s="11"/>
      <c r="AG1037" s="11"/>
      <c r="AH1037" s="11"/>
      <c r="AJ1037" s="10" t="s">
        <v>108</v>
      </c>
      <c r="AK1037" s="11">
        <v>10</v>
      </c>
      <c r="AL1037" s="8" t="s">
        <v>58</v>
      </c>
    </row>
    <row r="1038" spans="1:38" s="10" customFormat="1" x14ac:dyDescent="0.3">
      <c r="A1038" s="8">
        <v>1037</v>
      </c>
      <c r="B1038" s="9">
        <v>43752.482569444444</v>
      </c>
      <c r="C1038" s="10" t="s">
        <v>4896</v>
      </c>
      <c r="D1038" s="11" t="s">
        <v>4897</v>
      </c>
      <c r="E1038" s="11" t="s">
        <v>4898</v>
      </c>
      <c r="F1038" s="11">
        <v>19</v>
      </c>
      <c r="G1038" s="10" t="s">
        <v>41</v>
      </c>
      <c r="H1038" s="10" t="s">
        <v>42</v>
      </c>
      <c r="I1038" s="11">
        <v>83877473</v>
      </c>
      <c r="J1038" s="10" t="s">
        <v>4899</v>
      </c>
      <c r="K1038" t="s">
        <v>64</v>
      </c>
      <c r="L1038" t="s">
        <v>64</v>
      </c>
      <c r="M1038" s="10" t="s">
        <v>4900</v>
      </c>
      <c r="N1038" s="10" t="s">
        <v>47</v>
      </c>
      <c r="O1038" s="11">
        <v>87919180</v>
      </c>
      <c r="P1038" s="11">
        <v>12</v>
      </c>
      <c r="Q1038" s="10" t="s">
        <v>106</v>
      </c>
      <c r="R1038" s="10" t="s">
        <v>190</v>
      </c>
      <c r="S1038" s="10" t="s">
        <v>291</v>
      </c>
      <c r="T1038" s="4">
        <v>43654</v>
      </c>
      <c r="U1038" s="4">
        <v>43789</v>
      </c>
      <c r="V1038" s="11" t="s">
        <v>68</v>
      </c>
      <c r="W1038" s="11" t="s">
        <v>80</v>
      </c>
      <c r="Z1038" s="11"/>
      <c r="AD1038" s="11"/>
      <c r="AE1038" s="1"/>
      <c r="AF1038" s="11"/>
      <c r="AG1038" s="11"/>
      <c r="AH1038" s="11"/>
      <c r="AJ1038" s="10" t="s">
        <v>108</v>
      </c>
      <c r="AK1038" s="11">
        <v>10</v>
      </c>
      <c r="AL1038" s="8" t="s">
        <v>58</v>
      </c>
    </row>
    <row r="1039" spans="1:38" s="10" customFormat="1" x14ac:dyDescent="0.3">
      <c r="A1039" s="8">
        <v>1038</v>
      </c>
      <c r="B1039" s="12">
        <v>43664.579409722224</v>
      </c>
      <c r="C1039" t="s">
        <v>4901</v>
      </c>
      <c r="D1039" s="8" t="s">
        <v>4902</v>
      </c>
      <c r="E1039" s="8" t="s">
        <v>773</v>
      </c>
      <c r="F1039" s="8">
        <v>20</v>
      </c>
      <c r="G1039" t="s">
        <v>41</v>
      </c>
      <c r="H1039" t="s">
        <v>42</v>
      </c>
      <c r="I1039" s="8">
        <v>82036960</v>
      </c>
      <c r="J1039" t="s">
        <v>4903</v>
      </c>
      <c r="K1039" t="s">
        <v>485</v>
      </c>
      <c r="L1039" t="s">
        <v>162</v>
      </c>
      <c r="M1039" t="s">
        <v>4904</v>
      </c>
      <c r="N1039" s="10" t="s">
        <v>47</v>
      </c>
      <c r="O1039" s="8">
        <v>82307044</v>
      </c>
      <c r="P1039" s="8">
        <v>2</v>
      </c>
      <c r="Q1039" t="s">
        <v>48</v>
      </c>
      <c r="R1039" t="s">
        <v>87</v>
      </c>
      <c r="S1039" t="s">
        <v>88</v>
      </c>
      <c r="T1039" s="4">
        <v>43594</v>
      </c>
      <c r="U1039" s="4">
        <v>43706</v>
      </c>
      <c r="V1039" s="8" t="s">
        <v>51</v>
      </c>
      <c r="W1039" s="8" t="s">
        <v>52</v>
      </c>
      <c r="X1039" s="10" t="s">
        <v>89</v>
      </c>
      <c r="Y1039"/>
      <c r="Z1039" s="8"/>
      <c r="AA1039"/>
      <c r="AB1039" t="s">
        <v>55</v>
      </c>
      <c r="AC1039" s="10" t="s">
        <v>90</v>
      </c>
      <c r="AD1039" s="11" t="s">
        <v>250</v>
      </c>
      <c r="AE1039" s="2"/>
      <c r="AF1039" s="8">
        <v>1</v>
      </c>
      <c r="AG1039" s="8">
        <v>4</v>
      </c>
      <c r="AH1039" s="8">
        <v>8</v>
      </c>
      <c r="AI1039" t="s">
        <v>57</v>
      </c>
      <c r="AJ1039"/>
      <c r="AK1039" s="8">
        <v>8</v>
      </c>
      <c r="AL1039" s="8" t="s">
        <v>92</v>
      </c>
    </row>
    <row r="1040" spans="1:38" s="10" customFormat="1" x14ac:dyDescent="0.3">
      <c r="A1040" s="8">
        <v>1039</v>
      </c>
      <c r="B1040" s="9">
        <v>43769.665601851855</v>
      </c>
      <c r="C1040" s="10" t="s">
        <v>4905</v>
      </c>
      <c r="D1040" s="11" t="s">
        <v>4906</v>
      </c>
      <c r="E1040" s="11" t="s">
        <v>1051</v>
      </c>
      <c r="F1040" s="11">
        <v>24</v>
      </c>
      <c r="G1040" s="10" t="s">
        <v>41</v>
      </c>
      <c r="H1040" s="10" t="s">
        <v>42</v>
      </c>
      <c r="I1040" s="11">
        <v>85190905</v>
      </c>
      <c r="J1040" s="10" t="s">
        <v>4907</v>
      </c>
      <c r="K1040" t="s">
        <v>64</v>
      </c>
      <c r="L1040" t="s">
        <v>64</v>
      </c>
      <c r="M1040" s="10" t="s">
        <v>4908</v>
      </c>
      <c r="N1040" s="10" t="s">
        <v>47</v>
      </c>
      <c r="O1040" s="11" t="s">
        <v>4909</v>
      </c>
      <c r="P1040" s="11">
        <v>5</v>
      </c>
      <c r="Q1040" s="10" t="s">
        <v>48</v>
      </c>
      <c r="R1040" s="10" t="s">
        <v>98</v>
      </c>
      <c r="S1040" s="10" t="s">
        <v>183</v>
      </c>
      <c r="T1040" s="4">
        <v>43759</v>
      </c>
      <c r="U1040" s="4">
        <v>43818</v>
      </c>
      <c r="V1040" s="11" t="s">
        <v>51</v>
      </c>
      <c r="W1040" s="11" t="s">
        <v>80</v>
      </c>
      <c r="Z1040" s="11"/>
      <c r="AD1040" s="11"/>
      <c r="AE1040" s="1"/>
      <c r="AF1040" s="11"/>
      <c r="AG1040" s="11"/>
      <c r="AH1040" s="11"/>
      <c r="AJ1040" t="s">
        <v>100</v>
      </c>
      <c r="AK1040" s="11">
        <v>9</v>
      </c>
      <c r="AL1040" s="8" t="s">
        <v>58</v>
      </c>
    </row>
    <row r="1041" spans="1:38" s="10" customFormat="1" x14ac:dyDescent="0.3">
      <c r="A1041" s="8">
        <v>1040</v>
      </c>
      <c r="B1041" s="12">
        <v>43652.412569444445</v>
      </c>
      <c r="C1041" t="s">
        <v>4910</v>
      </c>
      <c r="D1041" s="8" t="s">
        <v>4911</v>
      </c>
      <c r="E1041" s="8" t="s">
        <v>4912</v>
      </c>
      <c r="F1041" s="8">
        <v>18</v>
      </c>
      <c r="G1041" t="s">
        <v>41</v>
      </c>
      <c r="H1041" t="s">
        <v>42</v>
      </c>
      <c r="I1041" s="8"/>
      <c r="J1041"/>
      <c r="K1041"/>
      <c r="L1041" s="10" t="s">
        <v>113</v>
      </c>
      <c r="M1041" t="s">
        <v>4913</v>
      </c>
      <c r="N1041" s="10" t="s">
        <v>47</v>
      </c>
      <c r="O1041" s="8">
        <v>88163657</v>
      </c>
      <c r="P1041" s="8">
        <v>11</v>
      </c>
      <c r="Q1041" t="s">
        <v>65</v>
      </c>
      <c r="R1041" t="s">
        <v>78</v>
      </c>
      <c r="S1041" t="s">
        <v>396</v>
      </c>
      <c r="T1041" s="4">
        <v>43561</v>
      </c>
      <c r="U1041" s="4">
        <v>43666</v>
      </c>
      <c r="V1041" s="8" t="s">
        <v>68</v>
      </c>
      <c r="W1041" s="8" t="s">
        <v>80</v>
      </c>
      <c r="X1041"/>
      <c r="Y1041"/>
      <c r="Z1041" s="8"/>
      <c r="AA1041"/>
      <c r="AB1041"/>
      <c r="AC1041"/>
      <c r="AD1041" s="8"/>
      <c r="AE1041" s="2"/>
      <c r="AF1041" s="8"/>
      <c r="AG1041" s="8"/>
      <c r="AH1041" s="8"/>
      <c r="AI1041"/>
      <c r="AJ1041" t="s">
        <v>81</v>
      </c>
      <c r="AK1041" s="8">
        <v>10</v>
      </c>
      <c r="AL1041" s="8" t="s">
        <v>92</v>
      </c>
    </row>
    <row r="1042" spans="1:38" s="10" customFormat="1" x14ac:dyDescent="0.3">
      <c r="A1042" s="8">
        <v>1041</v>
      </c>
      <c r="B1042" s="9">
        <v>43752.485891203702</v>
      </c>
      <c r="C1042" s="10" t="s">
        <v>4914</v>
      </c>
      <c r="D1042" s="11" t="s">
        <v>4915</v>
      </c>
      <c r="E1042" s="11" t="s">
        <v>4916</v>
      </c>
      <c r="F1042" s="11">
        <v>18</v>
      </c>
      <c r="G1042" s="10" t="s">
        <v>41</v>
      </c>
      <c r="H1042" s="10" t="s">
        <v>42</v>
      </c>
      <c r="I1042" s="11">
        <v>85144299</v>
      </c>
      <c r="J1042" s="10" t="s">
        <v>4917</v>
      </c>
      <c r="K1042" t="s">
        <v>64</v>
      </c>
      <c r="L1042" t="s">
        <v>64</v>
      </c>
      <c r="M1042" s="10" t="s">
        <v>4918</v>
      </c>
      <c r="N1042" s="10" t="s">
        <v>47</v>
      </c>
      <c r="O1042" s="11" t="s">
        <v>4919</v>
      </c>
      <c r="P1042" s="11">
        <v>11</v>
      </c>
      <c r="Q1042" s="10" t="s">
        <v>65</v>
      </c>
      <c r="R1042" s="10" t="s">
        <v>190</v>
      </c>
      <c r="S1042" s="10" t="s">
        <v>291</v>
      </c>
      <c r="T1042" s="4">
        <v>43654</v>
      </c>
      <c r="U1042" s="4">
        <v>43789</v>
      </c>
      <c r="V1042" s="11" t="s">
        <v>51</v>
      </c>
      <c r="W1042" s="11" t="s">
        <v>80</v>
      </c>
      <c r="Z1042" s="11"/>
      <c r="AD1042" s="11"/>
      <c r="AE1042" s="1"/>
      <c r="AF1042" s="11"/>
      <c r="AG1042" s="11"/>
      <c r="AH1042" s="11"/>
      <c r="AJ1042" s="10" t="s">
        <v>108</v>
      </c>
      <c r="AK1042" s="11">
        <v>9</v>
      </c>
      <c r="AL1042" s="8" t="s">
        <v>58</v>
      </c>
    </row>
    <row r="1043" spans="1:38" s="10" customFormat="1" x14ac:dyDescent="0.3">
      <c r="A1043" s="8">
        <v>1042</v>
      </c>
      <c r="B1043" s="9">
        <v>43752.49015046296</v>
      </c>
      <c r="C1043" s="10" t="s">
        <v>4920</v>
      </c>
      <c r="D1043" s="11" t="s">
        <v>4921</v>
      </c>
      <c r="E1043" s="11" t="s">
        <v>4922</v>
      </c>
      <c r="F1043" s="11">
        <v>24</v>
      </c>
      <c r="G1043" s="10" t="s">
        <v>41</v>
      </c>
      <c r="H1043" s="10" t="s">
        <v>42</v>
      </c>
      <c r="I1043" s="11">
        <v>75020764</v>
      </c>
      <c r="J1043" s="10" t="s">
        <v>4923</v>
      </c>
      <c r="K1043" t="s">
        <v>64</v>
      </c>
      <c r="L1043" t="s">
        <v>64</v>
      </c>
      <c r="M1043" s="10" t="s">
        <v>4924</v>
      </c>
      <c r="N1043" s="10" t="s">
        <v>47</v>
      </c>
      <c r="O1043" s="11" t="s">
        <v>4925</v>
      </c>
      <c r="P1043" s="11">
        <v>11</v>
      </c>
      <c r="Q1043" s="10" t="s">
        <v>65</v>
      </c>
      <c r="R1043" s="10" t="s">
        <v>190</v>
      </c>
      <c r="S1043" s="10" t="s">
        <v>291</v>
      </c>
      <c r="T1043" s="4">
        <v>43654</v>
      </c>
      <c r="U1043" s="4">
        <v>43789</v>
      </c>
      <c r="V1043" s="11" t="s">
        <v>51</v>
      </c>
      <c r="W1043" s="11" t="s">
        <v>80</v>
      </c>
      <c r="Z1043" s="11"/>
      <c r="AD1043" s="11"/>
      <c r="AE1043" s="1"/>
      <c r="AF1043" s="11"/>
      <c r="AG1043" s="11"/>
      <c r="AH1043" s="11"/>
      <c r="AJ1043" s="10" t="s">
        <v>108</v>
      </c>
      <c r="AK1043" s="11">
        <v>9</v>
      </c>
      <c r="AL1043" s="8" t="s">
        <v>58</v>
      </c>
    </row>
    <row r="1044" spans="1:38" s="10" customFormat="1" x14ac:dyDescent="0.3">
      <c r="A1044" s="8">
        <v>1043</v>
      </c>
      <c r="B1044" s="12">
        <v>43655.622060185182</v>
      </c>
      <c r="C1044" t="s">
        <v>4926</v>
      </c>
      <c r="D1044" s="8" t="s">
        <v>4927</v>
      </c>
      <c r="E1044" s="8" t="s">
        <v>4928</v>
      </c>
      <c r="F1044" s="8">
        <v>16</v>
      </c>
      <c r="G1044" t="s">
        <v>41</v>
      </c>
      <c r="H1044" t="s">
        <v>42</v>
      </c>
      <c r="I1044" s="8">
        <v>78156444</v>
      </c>
      <c r="J1044"/>
      <c r="K1044"/>
      <c r="L1044" s="10" t="s">
        <v>64</v>
      </c>
      <c r="M1044" t="s">
        <v>4929</v>
      </c>
      <c r="N1044" s="10" t="s">
        <v>47</v>
      </c>
      <c r="O1044" s="8">
        <v>83746674</v>
      </c>
      <c r="P1044" s="8">
        <v>9</v>
      </c>
      <c r="Q1044" t="s">
        <v>65</v>
      </c>
      <c r="R1044" t="s">
        <v>155</v>
      </c>
      <c r="S1044" s="10" t="s">
        <v>156</v>
      </c>
      <c r="T1044" s="4">
        <v>43619</v>
      </c>
      <c r="U1044" s="4">
        <v>43686</v>
      </c>
      <c r="V1044" s="8" t="s">
        <v>51</v>
      </c>
      <c r="W1044" s="8" t="s">
        <v>80</v>
      </c>
      <c r="X1044"/>
      <c r="Y1044"/>
      <c r="Z1044" s="8"/>
      <c r="AA1044"/>
      <c r="AB1044"/>
      <c r="AC1044"/>
      <c r="AD1044" s="8"/>
      <c r="AE1044" s="2"/>
      <c r="AF1044" s="8"/>
      <c r="AG1044" s="8"/>
      <c r="AH1044" s="8"/>
      <c r="AI1044"/>
      <c r="AJ1044" s="10" t="s">
        <v>108</v>
      </c>
      <c r="AK1044" s="8">
        <v>9</v>
      </c>
      <c r="AL1044" s="8" t="s">
        <v>92</v>
      </c>
    </row>
    <row r="1045" spans="1:38" s="10" customFormat="1" x14ac:dyDescent="0.3">
      <c r="A1045" s="8">
        <v>1044</v>
      </c>
      <c r="B1045" s="9">
        <v>43734.498900462961</v>
      </c>
      <c r="C1045" s="10" t="s">
        <v>4930</v>
      </c>
      <c r="D1045" s="11" t="s">
        <v>4931</v>
      </c>
      <c r="E1045" s="11" t="s">
        <v>4932</v>
      </c>
      <c r="F1045" s="11">
        <v>18</v>
      </c>
      <c r="G1045" s="10" t="s">
        <v>41</v>
      </c>
      <c r="H1045" s="10" t="s">
        <v>42</v>
      </c>
      <c r="I1045" s="11">
        <v>85221507</v>
      </c>
      <c r="J1045" s="10" t="s">
        <v>4933</v>
      </c>
      <c r="K1045" s="10" t="s">
        <v>552</v>
      </c>
      <c r="L1045" s="10" t="s">
        <v>552</v>
      </c>
      <c r="M1045" s="10" t="s">
        <v>4934</v>
      </c>
      <c r="N1045" s="10" t="s">
        <v>47</v>
      </c>
      <c r="O1045" s="11" t="s">
        <v>4935</v>
      </c>
      <c r="P1045" s="11">
        <v>11</v>
      </c>
      <c r="Q1045" s="10" t="s">
        <v>65</v>
      </c>
      <c r="R1045" s="10" t="s">
        <v>915</v>
      </c>
      <c r="S1045" s="10" t="s">
        <v>916</v>
      </c>
      <c r="T1045" s="4">
        <v>43636</v>
      </c>
      <c r="U1045" s="4">
        <v>43713</v>
      </c>
      <c r="V1045" s="11" t="s">
        <v>51</v>
      </c>
      <c r="W1045" s="11" t="s">
        <v>52</v>
      </c>
      <c r="X1045" s="10" t="s">
        <v>89</v>
      </c>
      <c r="Y1045" s="10" t="s">
        <v>4936</v>
      </c>
      <c r="Z1045" s="11">
        <v>85221507</v>
      </c>
      <c r="AA1045" s="10" t="s">
        <v>4937</v>
      </c>
      <c r="AB1045" s="10" t="s">
        <v>368</v>
      </c>
      <c r="AC1045" s="10" t="s">
        <v>387</v>
      </c>
      <c r="AD1045" s="11" t="s">
        <v>80</v>
      </c>
      <c r="AE1045" s="1">
        <v>2000</v>
      </c>
      <c r="AF1045" s="11">
        <v>0.4</v>
      </c>
      <c r="AG1045" s="11">
        <v>3</v>
      </c>
      <c r="AH1045" s="11">
        <v>3</v>
      </c>
      <c r="AI1045" s="10" t="s">
        <v>57</v>
      </c>
      <c r="AK1045" s="11">
        <v>9</v>
      </c>
      <c r="AL1045" s="8" t="s">
        <v>58</v>
      </c>
    </row>
    <row r="1046" spans="1:38" s="10" customFormat="1" x14ac:dyDescent="0.3">
      <c r="A1046" s="8">
        <v>1045</v>
      </c>
      <c r="B1046" s="9">
        <v>43742.556620370371</v>
      </c>
      <c r="C1046" s="10" t="s">
        <v>4938</v>
      </c>
      <c r="D1046" s="11" t="s">
        <v>4939</v>
      </c>
      <c r="E1046" s="11" t="s">
        <v>4940</v>
      </c>
      <c r="F1046" s="11">
        <v>37</v>
      </c>
      <c r="G1046" s="10" t="s">
        <v>41</v>
      </c>
      <c r="H1046" s="10" t="s">
        <v>42</v>
      </c>
      <c r="I1046" s="11">
        <v>58835023</v>
      </c>
      <c r="J1046" s="10" t="s">
        <v>4941</v>
      </c>
      <c r="K1046" s="10" t="s">
        <v>552</v>
      </c>
      <c r="L1046" s="10" t="s">
        <v>552</v>
      </c>
      <c r="M1046" s="10" t="s">
        <v>4942</v>
      </c>
      <c r="N1046" s="10" t="s">
        <v>425</v>
      </c>
      <c r="O1046" s="11">
        <v>87435931</v>
      </c>
      <c r="P1046" s="11">
        <v>9</v>
      </c>
      <c r="Q1046" s="10" t="s">
        <v>65</v>
      </c>
      <c r="R1046" s="10" t="s">
        <v>915</v>
      </c>
      <c r="S1046" s="10" t="s">
        <v>152</v>
      </c>
      <c r="T1046" s="4">
        <v>43636</v>
      </c>
      <c r="U1046" s="4">
        <v>43713</v>
      </c>
      <c r="V1046" s="11" t="s">
        <v>51</v>
      </c>
      <c r="W1046" s="11" t="s">
        <v>80</v>
      </c>
      <c r="Z1046" s="11"/>
      <c r="AD1046" s="11"/>
      <c r="AE1046" s="1"/>
      <c r="AF1046" s="11"/>
      <c r="AG1046" s="11"/>
      <c r="AH1046" s="11"/>
      <c r="AJ1046" s="10" t="s">
        <v>108</v>
      </c>
      <c r="AK1046" s="11">
        <v>9</v>
      </c>
      <c r="AL1046" s="8" t="s">
        <v>58</v>
      </c>
    </row>
    <row r="1047" spans="1:38" s="10" customFormat="1" x14ac:dyDescent="0.3">
      <c r="A1047" s="8">
        <v>1046</v>
      </c>
      <c r="B1047" s="9">
        <v>43785.747581018521</v>
      </c>
      <c r="C1047" s="10" t="s">
        <v>4943</v>
      </c>
      <c r="D1047" s="11" t="s">
        <v>4944</v>
      </c>
      <c r="E1047" s="11" t="s">
        <v>4945</v>
      </c>
      <c r="F1047" s="11">
        <v>24</v>
      </c>
      <c r="G1047" s="10" t="s">
        <v>143</v>
      </c>
      <c r="H1047" s="10" t="s">
        <v>42</v>
      </c>
      <c r="I1047" s="11">
        <v>87636352</v>
      </c>
      <c r="J1047" s="10" t="s">
        <v>4946</v>
      </c>
      <c r="K1047" s="10" t="s">
        <v>552</v>
      </c>
      <c r="L1047" s="10" t="s">
        <v>552</v>
      </c>
      <c r="M1047" s="10" t="s">
        <v>4947</v>
      </c>
      <c r="N1047" t="s">
        <v>130</v>
      </c>
      <c r="O1047" s="11">
        <v>88711580</v>
      </c>
      <c r="P1047" s="11">
        <v>1</v>
      </c>
      <c r="Q1047" s="10" t="s">
        <v>48</v>
      </c>
      <c r="R1047" s="10" t="s">
        <v>49</v>
      </c>
      <c r="S1047" s="10" t="s">
        <v>203</v>
      </c>
      <c r="T1047" s="4">
        <v>43748</v>
      </c>
      <c r="U1047" s="4">
        <v>43791</v>
      </c>
      <c r="V1047" s="11" t="s">
        <v>68</v>
      </c>
      <c r="W1047" s="11" t="s">
        <v>52</v>
      </c>
      <c r="X1047" t="s">
        <v>212</v>
      </c>
      <c r="Y1047" s="10" t="s">
        <v>2354</v>
      </c>
      <c r="Z1047" s="11">
        <v>22235968</v>
      </c>
      <c r="AA1047" s="10" t="s">
        <v>2355</v>
      </c>
      <c r="AB1047" s="10" t="s">
        <v>55</v>
      </c>
      <c r="AC1047" s="10" t="s">
        <v>369</v>
      </c>
      <c r="AD1047" s="11" t="s">
        <v>52</v>
      </c>
      <c r="AE1047" s="1">
        <v>3470</v>
      </c>
      <c r="AF1047" s="11">
        <v>1</v>
      </c>
      <c r="AG1047" s="11">
        <v>6</v>
      </c>
      <c r="AH1047" s="11">
        <v>6</v>
      </c>
      <c r="AI1047" s="10" t="s">
        <v>57</v>
      </c>
      <c r="AK1047" s="11">
        <v>10</v>
      </c>
      <c r="AL1047" s="8" t="s">
        <v>58</v>
      </c>
    </row>
    <row r="1048" spans="1:38" s="10" customFormat="1" x14ac:dyDescent="0.3">
      <c r="A1048" s="8">
        <v>1047</v>
      </c>
      <c r="B1048" s="9">
        <v>43752.487280092595</v>
      </c>
      <c r="C1048" s="10" t="s">
        <v>4948</v>
      </c>
      <c r="D1048" s="11" t="s">
        <v>4949</v>
      </c>
      <c r="E1048" s="11" t="s">
        <v>4950</v>
      </c>
      <c r="F1048" s="11">
        <v>19</v>
      </c>
      <c r="G1048" s="10" t="s">
        <v>41</v>
      </c>
      <c r="H1048" s="10" t="s">
        <v>42</v>
      </c>
      <c r="I1048" s="11">
        <v>84484164</v>
      </c>
      <c r="J1048" s="10" t="s">
        <v>4951</v>
      </c>
      <c r="K1048" t="s">
        <v>64</v>
      </c>
      <c r="L1048" t="s">
        <v>64</v>
      </c>
      <c r="M1048" s="10" t="s">
        <v>4952</v>
      </c>
      <c r="N1048" s="10" t="s">
        <v>47</v>
      </c>
      <c r="O1048" s="11">
        <v>22553737</v>
      </c>
      <c r="P1048" s="11">
        <v>12</v>
      </c>
      <c r="Q1048" s="10" t="s">
        <v>106</v>
      </c>
      <c r="R1048" s="10" t="s">
        <v>190</v>
      </c>
      <c r="S1048" s="10" t="s">
        <v>291</v>
      </c>
      <c r="T1048" s="4">
        <v>43654</v>
      </c>
      <c r="U1048" s="4">
        <v>43789</v>
      </c>
      <c r="V1048" s="11" t="s">
        <v>68</v>
      </c>
      <c r="W1048" s="11" t="s">
        <v>80</v>
      </c>
      <c r="Z1048" s="11"/>
      <c r="AD1048" s="11"/>
      <c r="AE1048" s="1"/>
      <c r="AF1048" s="11"/>
      <c r="AG1048" s="11"/>
      <c r="AH1048" s="11"/>
      <c r="AJ1048" s="10" t="s">
        <v>108</v>
      </c>
      <c r="AK1048" s="11">
        <v>10</v>
      </c>
      <c r="AL1048" s="8" t="s">
        <v>58</v>
      </c>
    </row>
    <row r="1049" spans="1:38" s="10" customFormat="1" x14ac:dyDescent="0.3">
      <c r="A1049" s="8">
        <v>1048</v>
      </c>
      <c r="B1049" s="12">
        <v>43449</v>
      </c>
      <c r="C1049" s="18" t="s">
        <v>4953</v>
      </c>
      <c r="D1049" s="8"/>
      <c r="E1049" s="12">
        <v>37370</v>
      </c>
      <c r="F1049" s="8">
        <v>16</v>
      </c>
      <c r="G1049" s="18" t="s">
        <v>61</v>
      </c>
      <c r="H1049" s="18" t="s">
        <v>42</v>
      </c>
      <c r="I1049" s="8">
        <v>76305328</v>
      </c>
      <c r="J1049" s="18" t="s">
        <v>4954</v>
      </c>
      <c r="K1049" s="18" t="s">
        <v>113</v>
      </c>
      <c r="L1049" s="18" t="s">
        <v>113</v>
      </c>
      <c r="M1049"/>
      <c r="N1049"/>
      <c r="O1049" s="8">
        <v>76305328</v>
      </c>
      <c r="P1049" s="8">
        <v>11</v>
      </c>
      <c r="Q1049" s="18" t="s">
        <v>65</v>
      </c>
      <c r="R1049" s="18" t="s">
        <v>78</v>
      </c>
      <c r="S1049" s="18" t="s">
        <v>604</v>
      </c>
      <c r="T1049" s="6">
        <v>43363</v>
      </c>
      <c r="U1049" s="6">
        <v>43436</v>
      </c>
      <c r="V1049" s="8" t="s">
        <v>51</v>
      </c>
      <c r="W1049" s="8" t="s">
        <v>80</v>
      </c>
      <c r="X1049" s="18"/>
      <c r="Y1049"/>
      <c r="Z1049" s="8"/>
      <c r="AA1049" s="18"/>
      <c r="AB1049" s="18"/>
      <c r="AC1049" s="18"/>
      <c r="AD1049" s="8"/>
      <c r="AE1049" s="21"/>
      <c r="AF1049" s="19"/>
      <c r="AG1049" s="8"/>
      <c r="AH1049" s="8"/>
      <c r="AI1049" s="18"/>
      <c r="AJ1049" s="18" t="s">
        <v>157</v>
      </c>
      <c r="AK1049" s="8">
        <v>10</v>
      </c>
      <c r="AL1049" s="8" t="s">
        <v>71</v>
      </c>
    </row>
    <row r="1050" spans="1:38" s="10" customFormat="1" x14ac:dyDescent="0.3">
      <c r="A1050" s="8">
        <v>1049</v>
      </c>
      <c r="B1050" s="12">
        <v>43449</v>
      </c>
      <c r="C1050" t="s">
        <v>4955</v>
      </c>
      <c r="D1050" s="8" t="s">
        <v>4956</v>
      </c>
      <c r="E1050" s="12">
        <v>37360</v>
      </c>
      <c r="F1050" s="16">
        <v>16</v>
      </c>
      <c r="G1050" t="s">
        <v>61</v>
      </c>
      <c r="H1050" t="s">
        <v>42</v>
      </c>
      <c r="I1050" s="17">
        <v>75212353</v>
      </c>
      <c r="J1050" t="s">
        <v>4957</v>
      </c>
      <c r="K1050" t="s">
        <v>64</v>
      </c>
      <c r="L1050" t="s">
        <v>64</v>
      </c>
      <c r="M1050"/>
      <c r="N1050"/>
      <c r="O1050" s="17">
        <v>89509059</v>
      </c>
      <c r="P1050" s="8">
        <v>8</v>
      </c>
      <c r="Q1050" s="18" t="s">
        <v>65</v>
      </c>
      <c r="R1050" t="s">
        <v>132</v>
      </c>
      <c r="S1050" t="s">
        <v>591</v>
      </c>
      <c r="T1050" s="6">
        <v>43367</v>
      </c>
      <c r="U1050" s="6">
        <v>43413</v>
      </c>
      <c r="V1050" s="8" t="s">
        <v>68</v>
      </c>
      <c r="W1050" s="8" t="s">
        <v>80</v>
      </c>
      <c r="X1050"/>
      <c r="Y1050"/>
      <c r="Z1050" s="8"/>
      <c r="AA1050"/>
      <c r="AB1050"/>
      <c r="AC1050"/>
      <c r="AD1050" s="8"/>
      <c r="AE1050" s="20"/>
      <c r="AF1050" s="19"/>
      <c r="AG1050" s="8"/>
      <c r="AH1050" s="8"/>
      <c r="AI1050"/>
      <c r="AJ1050" t="s">
        <v>81</v>
      </c>
      <c r="AK1050" s="8">
        <v>10</v>
      </c>
      <c r="AL1050" s="8" t="s">
        <v>71</v>
      </c>
    </row>
    <row r="1051" spans="1:38" s="10" customFormat="1" x14ac:dyDescent="0.3">
      <c r="A1051" s="8">
        <v>1050</v>
      </c>
      <c r="B1051" s="9">
        <v>43795.546273148146</v>
      </c>
      <c r="C1051" s="10" t="s">
        <v>4958</v>
      </c>
      <c r="D1051" s="11" t="s">
        <v>4959</v>
      </c>
      <c r="E1051" s="11" t="s">
        <v>4960</v>
      </c>
      <c r="F1051" s="11">
        <v>59</v>
      </c>
      <c r="G1051" s="10" t="s">
        <v>143</v>
      </c>
      <c r="H1051" s="10" t="s">
        <v>42</v>
      </c>
      <c r="I1051" s="11">
        <v>75028633</v>
      </c>
      <c r="J1051" s="10" t="s">
        <v>4961</v>
      </c>
      <c r="K1051" s="10" t="s">
        <v>233</v>
      </c>
      <c r="L1051" s="10" t="s">
        <v>162</v>
      </c>
      <c r="M1051" s="10" t="s">
        <v>4962</v>
      </c>
      <c r="N1051" t="s">
        <v>130</v>
      </c>
      <c r="O1051" s="11">
        <v>81579694</v>
      </c>
      <c r="P1051" s="11">
        <v>11</v>
      </c>
      <c r="Q1051" s="10" t="s">
        <v>65</v>
      </c>
      <c r="R1051" s="10" t="s">
        <v>49</v>
      </c>
      <c r="S1051" s="10" t="s">
        <v>203</v>
      </c>
      <c r="T1051" s="4">
        <v>43705</v>
      </c>
      <c r="U1051" s="4">
        <v>43748</v>
      </c>
      <c r="V1051" s="11" t="s">
        <v>134</v>
      </c>
      <c r="W1051" s="11" t="s">
        <v>52</v>
      </c>
      <c r="X1051" s="10" t="s">
        <v>89</v>
      </c>
      <c r="Y1051" s="10" t="s">
        <v>4963</v>
      </c>
      <c r="Z1051" s="11"/>
      <c r="AA1051" s="10" t="s">
        <v>4964</v>
      </c>
      <c r="AB1051" s="10" t="s">
        <v>641</v>
      </c>
      <c r="AC1051" s="10" t="s">
        <v>90</v>
      </c>
      <c r="AD1051" s="11" t="s">
        <v>80</v>
      </c>
      <c r="AE1051" s="1">
        <v>7000</v>
      </c>
      <c r="AF1051" s="11">
        <v>9</v>
      </c>
      <c r="AG1051" s="11">
        <v>5</v>
      </c>
      <c r="AH1051" s="11">
        <v>5</v>
      </c>
      <c r="AI1051" s="10" t="s">
        <v>91</v>
      </c>
      <c r="AK1051" s="11">
        <v>9</v>
      </c>
      <c r="AL1051" s="8" t="s">
        <v>58</v>
      </c>
    </row>
    <row r="1052" spans="1:38" s="10" customFormat="1" x14ac:dyDescent="0.3">
      <c r="A1052" s="8">
        <v>1051</v>
      </c>
      <c r="B1052" s="12">
        <v>43668.58734953704</v>
      </c>
      <c r="C1052" t="s">
        <v>4965</v>
      </c>
      <c r="D1052" s="8" t="s">
        <v>4966</v>
      </c>
      <c r="E1052" s="8" t="s">
        <v>3255</v>
      </c>
      <c r="F1052" s="8">
        <v>19</v>
      </c>
      <c r="G1052" t="s">
        <v>41</v>
      </c>
      <c r="H1052" t="s">
        <v>42</v>
      </c>
      <c r="I1052" s="8">
        <v>87287789</v>
      </c>
      <c r="J1052" t="s">
        <v>4967</v>
      </c>
      <c r="K1052" t="s">
        <v>85</v>
      </c>
      <c r="L1052" t="s">
        <v>45</v>
      </c>
      <c r="M1052" t="s">
        <v>4968</v>
      </c>
      <c r="N1052" s="10" t="s">
        <v>47</v>
      </c>
      <c r="O1052" s="8"/>
      <c r="P1052" s="8">
        <v>1</v>
      </c>
      <c r="Q1052" t="s">
        <v>48</v>
      </c>
      <c r="R1052" t="s">
        <v>87</v>
      </c>
      <c r="S1052" t="s">
        <v>88</v>
      </c>
      <c r="T1052" s="4">
        <v>43550</v>
      </c>
      <c r="U1052" s="4">
        <v>43672</v>
      </c>
      <c r="V1052" s="8" t="s">
        <v>51</v>
      </c>
      <c r="W1052" s="8" t="s">
        <v>52</v>
      </c>
      <c r="X1052" s="10" t="s">
        <v>89</v>
      </c>
      <c r="Y1052"/>
      <c r="Z1052" s="8">
        <v>87287789</v>
      </c>
      <c r="AA1052" t="s">
        <v>4969</v>
      </c>
      <c r="AB1052" t="s">
        <v>55</v>
      </c>
      <c r="AC1052" s="10" t="s">
        <v>708</v>
      </c>
      <c r="AD1052" s="8" t="s">
        <v>80</v>
      </c>
      <c r="AE1052" s="2">
        <v>1000</v>
      </c>
      <c r="AF1052" s="8">
        <v>3</v>
      </c>
      <c r="AG1052" s="8">
        <v>5</v>
      </c>
      <c r="AH1052" s="8">
        <v>7</v>
      </c>
      <c r="AI1052" t="s">
        <v>91</v>
      </c>
      <c r="AJ1052"/>
      <c r="AK1052" s="8">
        <v>8</v>
      </c>
      <c r="AL1052" s="8" t="s">
        <v>92</v>
      </c>
    </row>
    <row r="1053" spans="1:38" s="10" customFormat="1" x14ac:dyDescent="0.3">
      <c r="A1053" s="8">
        <v>1052</v>
      </c>
      <c r="B1053" s="12">
        <v>43449</v>
      </c>
      <c r="C1053" t="s">
        <v>4970</v>
      </c>
      <c r="D1053" s="8" t="s">
        <v>4971</v>
      </c>
      <c r="E1053" s="12">
        <v>32230</v>
      </c>
      <c r="F1053" s="16">
        <v>30</v>
      </c>
      <c r="G1053" t="s">
        <v>111</v>
      </c>
      <c r="H1053" t="s">
        <v>42</v>
      </c>
      <c r="I1053" s="17">
        <v>85186513</v>
      </c>
      <c r="J1053" t="s">
        <v>4972</v>
      </c>
      <c r="K1053" t="s">
        <v>63</v>
      </c>
      <c r="L1053" t="s">
        <v>64</v>
      </c>
      <c r="M1053"/>
      <c r="N1053"/>
      <c r="O1053" s="17"/>
      <c r="P1053" s="8">
        <v>5</v>
      </c>
      <c r="Q1053" t="s">
        <v>48</v>
      </c>
      <c r="R1053" t="s">
        <v>66</v>
      </c>
      <c r="S1053" t="s">
        <v>67</v>
      </c>
      <c r="T1053" s="6">
        <v>43360</v>
      </c>
      <c r="U1053" s="6">
        <v>43434</v>
      </c>
      <c r="V1053" s="8" t="s">
        <v>51</v>
      </c>
      <c r="W1053" s="8" t="s">
        <v>80</v>
      </c>
      <c r="X1053"/>
      <c r="Y1053"/>
      <c r="Z1053" s="8"/>
      <c r="AA1053"/>
      <c r="AB1053"/>
      <c r="AC1053"/>
      <c r="AD1053" s="8"/>
      <c r="AE1053" s="20"/>
      <c r="AF1053" s="19"/>
      <c r="AG1053" s="8"/>
      <c r="AH1053" s="8"/>
      <c r="AI1053"/>
      <c r="AJ1053" t="s">
        <v>81</v>
      </c>
      <c r="AK1053" s="8">
        <v>10</v>
      </c>
      <c r="AL1053" s="8" t="s">
        <v>71</v>
      </c>
    </row>
    <row r="1054" spans="1:38" s="10" customFormat="1" x14ac:dyDescent="0.3">
      <c r="A1054" s="8">
        <v>1053</v>
      </c>
      <c r="B1054" s="12">
        <v>43670.84684027778</v>
      </c>
      <c r="C1054" t="s">
        <v>4973</v>
      </c>
      <c r="D1054" s="8" t="s">
        <v>348</v>
      </c>
      <c r="E1054" s="12">
        <v>38422</v>
      </c>
      <c r="F1054" s="8">
        <v>14</v>
      </c>
      <c r="G1054" t="s">
        <v>41</v>
      </c>
      <c r="H1054" t="s">
        <v>42</v>
      </c>
      <c r="I1054" s="8">
        <v>76762167</v>
      </c>
      <c r="J1054" t="s">
        <v>431</v>
      </c>
      <c r="K1054" s="10" t="s">
        <v>44</v>
      </c>
      <c r="L1054" s="10" t="s">
        <v>45</v>
      </c>
      <c r="M1054" t="s">
        <v>4974</v>
      </c>
      <c r="N1054" s="10" t="s">
        <v>47</v>
      </c>
      <c r="O1054" s="8">
        <v>84441729</v>
      </c>
      <c r="P1054" s="8">
        <v>8</v>
      </c>
      <c r="Q1054" t="s">
        <v>65</v>
      </c>
      <c r="R1054" t="s">
        <v>87</v>
      </c>
      <c r="S1054" t="s">
        <v>88</v>
      </c>
      <c r="T1054" s="4">
        <v>43550</v>
      </c>
      <c r="U1054" s="4">
        <v>43672</v>
      </c>
      <c r="V1054" s="8" t="s">
        <v>51</v>
      </c>
      <c r="W1054" s="8" t="s">
        <v>80</v>
      </c>
      <c r="X1054"/>
      <c r="Y1054"/>
      <c r="Z1054" s="8"/>
      <c r="AA1054"/>
      <c r="AB1054"/>
      <c r="AC1054"/>
      <c r="AD1054" s="8"/>
      <c r="AE1054" s="2"/>
      <c r="AF1054" s="8"/>
      <c r="AG1054" s="8"/>
      <c r="AH1054" s="8"/>
      <c r="AI1054"/>
      <c r="AJ1054" t="s">
        <v>157</v>
      </c>
      <c r="AK1054" s="8">
        <v>8</v>
      </c>
      <c r="AL1054" s="8" t="s">
        <v>92</v>
      </c>
    </row>
    <row r="1055" spans="1:38" s="10" customFormat="1" x14ac:dyDescent="0.3">
      <c r="A1055" s="8">
        <v>1054</v>
      </c>
      <c r="B1055" s="9">
        <v>43786.965208333335</v>
      </c>
      <c r="C1055" s="10" t="s">
        <v>4975</v>
      </c>
      <c r="D1055" s="11" t="s">
        <v>4976</v>
      </c>
      <c r="E1055" s="11" t="s">
        <v>4977</v>
      </c>
      <c r="F1055" s="11">
        <v>31</v>
      </c>
      <c r="G1055" s="10" t="s">
        <v>143</v>
      </c>
      <c r="H1055" s="10" t="s">
        <v>42</v>
      </c>
      <c r="I1055" s="11">
        <v>86319562</v>
      </c>
      <c r="J1055" s="10" t="s">
        <v>4978</v>
      </c>
      <c r="K1055" s="10" t="s">
        <v>145</v>
      </c>
      <c r="L1055" s="10" t="s">
        <v>45</v>
      </c>
      <c r="M1055" s="10" t="s">
        <v>4979</v>
      </c>
      <c r="N1055" t="s">
        <v>130</v>
      </c>
      <c r="O1055" s="11">
        <v>88278906</v>
      </c>
      <c r="P1055" s="11">
        <v>11</v>
      </c>
      <c r="Q1055" s="10" t="s">
        <v>65</v>
      </c>
      <c r="R1055" s="10" t="s">
        <v>49</v>
      </c>
      <c r="S1055" s="10" t="s">
        <v>50</v>
      </c>
      <c r="T1055" s="4">
        <v>43727</v>
      </c>
      <c r="U1055" s="4">
        <v>43766</v>
      </c>
      <c r="V1055" s="11" t="s">
        <v>68</v>
      </c>
      <c r="W1055" s="11" t="s">
        <v>52</v>
      </c>
      <c r="X1055" s="10" t="s">
        <v>89</v>
      </c>
      <c r="Z1055" s="11"/>
      <c r="AB1055" s="10" t="s">
        <v>55</v>
      </c>
      <c r="AC1055" s="10" t="s">
        <v>4980</v>
      </c>
      <c r="AD1055" s="11" t="s">
        <v>52</v>
      </c>
      <c r="AE1055" s="1">
        <v>2000</v>
      </c>
      <c r="AF1055" s="11">
        <v>6</v>
      </c>
      <c r="AG1055" s="11">
        <v>4</v>
      </c>
      <c r="AH1055" s="11">
        <v>8</v>
      </c>
      <c r="AI1055" s="10" t="s">
        <v>296</v>
      </c>
      <c r="AK1055" s="11">
        <v>10</v>
      </c>
      <c r="AL1055" s="8" t="s">
        <v>58</v>
      </c>
    </row>
    <row r="1056" spans="1:38" s="10" customFormat="1" x14ac:dyDescent="0.3">
      <c r="A1056" s="8">
        <v>1055</v>
      </c>
      <c r="B1056" s="12">
        <v>43668.595509259256</v>
      </c>
      <c r="C1056" t="s">
        <v>4981</v>
      </c>
      <c r="D1056" s="8"/>
      <c r="E1056" s="12">
        <v>38261</v>
      </c>
      <c r="F1056" s="8">
        <v>15</v>
      </c>
      <c r="G1056" t="s">
        <v>41</v>
      </c>
      <c r="H1056" t="s">
        <v>42</v>
      </c>
      <c r="I1056" s="8"/>
      <c r="J1056" t="s">
        <v>4982</v>
      </c>
      <c r="K1056" t="s">
        <v>85</v>
      </c>
      <c r="L1056" t="s">
        <v>45</v>
      </c>
      <c r="M1056" t="s">
        <v>4983</v>
      </c>
      <c r="N1056" s="10" t="s">
        <v>47</v>
      </c>
      <c r="O1056" s="8"/>
      <c r="P1056" s="8">
        <v>7</v>
      </c>
      <c r="Q1056" t="s">
        <v>65</v>
      </c>
      <c r="R1056" t="s">
        <v>87</v>
      </c>
      <c r="S1056" t="s">
        <v>88</v>
      </c>
      <c r="T1056" s="4">
        <v>43550</v>
      </c>
      <c r="U1056" s="4">
        <v>43672</v>
      </c>
      <c r="V1056" s="8" t="s">
        <v>134</v>
      </c>
      <c r="W1056" s="8" t="s">
        <v>52</v>
      </c>
      <c r="X1056" s="10" t="s">
        <v>89</v>
      </c>
      <c r="Y1056"/>
      <c r="Z1056" s="8"/>
      <c r="AA1056"/>
      <c r="AB1056" t="s">
        <v>55</v>
      </c>
      <c r="AC1056" s="10" t="s">
        <v>90</v>
      </c>
      <c r="AD1056" s="11" t="s">
        <v>250</v>
      </c>
      <c r="AE1056" s="2"/>
      <c r="AF1056" s="8"/>
      <c r="AG1056" s="8"/>
      <c r="AH1056" s="8"/>
      <c r="AI1056" t="s">
        <v>57</v>
      </c>
      <c r="AJ1056"/>
      <c r="AK1056" s="8">
        <v>9</v>
      </c>
      <c r="AL1056" s="8" t="s">
        <v>92</v>
      </c>
    </row>
    <row r="1057" spans="1:38" s="10" customFormat="1" x14ac:dyDescent="0.3">
      <c r="A1057" s="8">
        <v>1056</v>
      </c>
      <c r="B1057" s="9">
        <v>43787.60528935185</v>
      </c>
      <c r="C1057" s="10" t="s">
        <v>4984</v>
      </c>
      <c r="D1057" s="11">
        <v>81892657</v>
      </c>
      <c r="E1057" s="11" t="s">
        <v>4985</v>
      </c>
      <c r="F1057" s="11">
        <v>26</v>
      </c>
      <c r="G1057" s="10" t="s">
        <v>41</v>
      </c>
      <c r="H1057" s="10" t="s">
        <v>42</v>
      </c>
      <c r="I1057" s="11">
        <v>81892657</v>
      </c>
      <c r="J1057" s="10" t="s">
        <v>4986</v>
      </c>
      <c r="K1057" t="s">
        <v>64</v>
      </c>
      <c r="L1057" t="s">
        <v>64</v>
      </c>
      <c r="M1057" s="10" t="s">
        <v>4987</v>
      </c>
      <c r="N1057" t="s">
        <v>186</v>
      </c>
      <c r="O1057" s="11">
        <v>83563715</v>
      </c>
      <c r="P1057" s="11">
        <v>10</v>
      </c>
      <c r="Q1057" s="10" t="s">
        <v>65</v>
      </c>
      <c r="R1057" s="10" t="s">
        <v>132</v>
      </c>
      <c r="S1057" s="10" t="s">
        <v>291</v>
      </c>
      <c r="T1057" s="4">
        <v>43739</v>
      </c>
      <c r="U1057" s="4">
        <v>43809</v>
      </c>
      <c r="V1057" s="11" t="s">
        <v>68</v>
      </c>
      <c r="W1057" s="11" t="s">
        <v>80</v>
      </c>
      <c r="Z1057" s="11"/>
      <c r="AD1057" s="11"/>
      <c r="AE1057" s="1"/>
      <c r="AF1057" s="11"/>
      <c r="AG1057" s="11"/>
      <c r="AH1057" s="11"/>
      <c r="AJ1057" s="10" t="s">
        <v>108</v>
      </c>
      <c r="AK1057" s="11">
        <v>10</v>
      </c>
      <c r="AL1057" s="8" t="s">
        <v>58</v>
      </c>
    </row>
    <row r="1058" spans="1:38" s="10" customFormat="1" x14ac:dyDescent="0.3">
      <c r="A1058" s="8">
        <v>1057</v>
      </c>
      <c r="B1058" s="9">
        <v>43802.661423611113</v>
      </c>
      <c r="C1058" s="10" t="s">
        <v>4988</v>
      </c>
      <c r="D1058" s="11" t="s">
        <v>4989</v>
      </c>
      <c r="E1058" s="11" t="s">
        <v>4990</v>
      </c>
      <c r="F1058" s="11">
        <v>58</v>
      </c>
      <c r="G1058" s="10" t="s">
        <v>143</v>
      </c>
      <c r="H1058" s="10" t="s">
        <v>119</v>
      </c>
      <c r="I1058" s="11">
        <v>76999604</v>
      </c>
      <c r="J1058" s="10" t="s">
        <v>4991</v>
      </c>
      <c r="K1058" t="s">
        <v>272</v>
      </c>
      <c r="L1058" t="s">
        <v>64</v>
      </c>
      <c r="M1058" s="10" t="s">
        <v>4992</v>
      </c>
      <c r="N1058" t="s">
        <v>186</v>
      </c>
      <c r="O1058" s="11">
        <v>86425828</v>
      </c>
      <c r="P1058" s="11">
        <v>11</v>
      </c>
      <c r="Q1058" s="10" t="s">
        <v>65</v>
      </c>
      <c r="R1058" s="10" t="s">
        <v>49</v>
      </c>
      <c r="S1058" s="10" t="s">
        <v>50</v>
      </c>
      <c r="T1058" s="4">
        <v>43637</v>
      </c>
      <c r="U1058" s="4">
        <v>43660</v>
      </c>
      <c r="V1058" s="11" t="s">
        <v>134</v>
      </c>
      <c r="W1058" s="11" t="s">
        <v>80</v>
      </c>
      <c r="Z1058" s="11"/>
      <c r="AD1058" s="11"/>
      <c r="AE1058" s="1"/>
      <c r="AF1058" s="11"/>
      <c r="AG1058" s="11"/>
      <c r="AH1058" s="11"/>
      <c r="AJ1058" s="10" t="s">
        <v>81</v>
      </c>
      <c r="AK1058" s="11">
        <v>10</v>
      </c>
      <c r="AL1058" s="8" t="s">
        <v>58</v>
      </c>
    </row>
    <row r="1059" spans="1:38" s="10" customFormat="1" x14ac:dyDescent="0.3">
      <c r="A1059" s="8">
        <v>1058</v>
      </c>
      <c r="B1059" s="9">
        <v>43748.863125000003</v>
      </c>
      <c r="C1059" s="10" t="s">
        <v>4993</v>
      </c>
      <c r="D1059" s="11" t="s">
        <v>4994</v>
      </c>
      <c r="E1059" s="11" t="s">
        <v>4995</v>
      </c>
      <c r="F1059" s="11">
        <v>20</v>
      </c>
      <c r="G1059" s="10" t="s">
        <v>143</v>
      </c>
      <c r="H1059" s="10" t="s">
        <v>119</v>
      </c>
      <c r="I1059" s="11">
        <v>89656022</v>
      </c>
      <c r="J1059" s="10" t="s">
        <v>4996</v>
      </c>
      <c r="K1059" s="10" t="s">
        <v>145</v>
      </c>
      <c r="L1059" s="10" t="s">
        <v>45</v>
      </c>
      <c r="M1059" s="10" t="s">
        <v>4997</v>
      </c>
      <c r="N1059" t="s">
        <v>130</v>
      </c>
      <c r="O1059" s="11">
        <v>0</v>
      </c>
      <c r="P1059" s="11">
        <v>6</v>
      </c>
      <c r="Q1059" s="10" t="s">
        <v>170</v>
      </c>
      <c r="R1059" s="10" t="s">
        <v>147</v>
      </c>
      <c r="S1059" s="10" t="s">
        <v>560</v>
      </c>
      <c r="T1059" s="4">
        <v>43619</v>
      </c>
      <c r="U1059" s="4">
        <v>43732</v>
      </c>
      <c r="V1059" s="11" t="s">
        <v>68</v>
      </c>
      <c r="W1059" s="11" t="s">
        <v>80</v>
      </c>
      <c r="Z1059" s="11"/>
      <c r="AD1059" s="11"/>
      <c r="AE1059" s="1"/>
      <c r="AF1059" s="11"/>
      <c r="AG1059" s="11"/>
      <c r="AH1059" s="11"/>
      <c r="AJ1059" s="10" t="s">
        <v>81</v>
      </c>
      <c r="AK1059" s="11">
        <v>10</v>
      </c>
      <c r="AL1059" s="8" t="s">
        <v>58</v>
      </c>
    </row>
    <row r="1060" spans="1:38" s="10" customFormat="1" x14ac:dyDescent="0.3">
      <c r="A1060" s="8">
        <v>1059</v>
      </c>
      <c r="B1060" s="12">
        <v>43449</v>
      </c>
      <c r="C1060" t="s">
        <v>4998</v>
      </c>
      <c r="D1060" s="8" t="s">
        <v>4999</v>
      </c>
      <c r="E1060" s="12">
        <v>36658</v>
      </c>
      <c r="F1060" s="16">
        <v>18</v>
      </c>
      <c r="G1060" t="s">
        <v>61</v>
      </c>
      <c r="H1060" t="s">
        <v>42</v>
      </c>
      <c r="I1060" s="17">
        <v>57142976</v>
      </c>
      <c r="J1060" t="s">
        <v>5000</v>
      </c>
      <c r="K1060" t="s">
        <v>64</v>
      </c>
      <c r="L1060" t="s">
        <v>64</v>
      </c>
      <c r="M1060"/>
      <c r="N1060"/>
      <c r="O1060" s="17">
        <v>88282005</v>
      </c>
      <c r="P1060" s="8">
        <v>11</v>
      </c>
      <c r="Q1060" s="18" t="s">
        <v>65</v>
      </c>
      <c r="R1060" t="s">
        <v>132</v>
      </c>
      <c r="S1060" t="s">
        <v>591</v>
      </c>
      <c r="T1060" s="6">
        <v>43409</v>
      </c>
      <c r="U1060" s="6">
        <v>43451</v>
      </c>
      <c r="V1060" s="8" t="s">
        <v>68</v>
      </c>
      <c r="W1060" s="8" t="s">
        <v>80</v>
      </c>
      <c r="X1060"/>
      <c r="Y1060"/>
      <c r="Z1060" s="8"/>
      <c r="AA1060"/>
      <c r="AB1060"/>
      <c r="AC1060"/>
      <c r="AD1060" s="8"/>
      <c r="AE1060" s="20"/>
      <c r="AF1060" s="19"/>
      <c r="AG1060" s="8"/>
      <c r="AH1060" s="8"/>
      <c r="AI1060"/>
      <c r="AJ1060" t="s">
        <v>108</v>
      </c>
      <c r="AK1060" s="8">
        <v>10</v>
      </c>
      <c r="AL1060" s="8" t="s">
        <v>71</v>
      </c>
    </row>
    <row r="1061" spans="1:38" s="10" customFormat="1" x14ac:dyDescent="0.3">
      <c r="A1061" s="8">
        <v>1060</v>
      </c>
      <c r="B1061" s="12">
        <v>43652.413287037038</v>
      </c>
      <c r="C1061" t="s">
        <v>5001</v>
      </c>
      <c r="D1061" s="8" t="s">
        <v>5002</v>
      </c>
      <c r="E1061" s="8" t="s">
        <v>5003</v>
      </c>
      <c r="F1061" s="8">
        <v>24</v>
      </c>
      <c r="G1061" t="s">
        <v>41</v>
      </c>
      <c r="H1061" t="s">
        <v>42</v>
      </c>
      <c r="I1061" s="8">
        <v>88604405</v>
      </c>
      <c r="J1061"/>
      <c r="K1061"/>
      <c r="L1061" s="10" t="s">
        <v>113</v>
      </c>
      <c r="M1061" t="s">
        <v>5004</v>
      </c>
      <c r="N1061" t="s">
        <v>186</v>
      </c>
      <c r="O1061" s="8">
        <v>84673966</v>
      </c>
      <c r="P1061" s="8">
        <v>5</v>
      </c>
      <c r="Q1061" t="s">
        <v>170</v>
      </c>
      <c r="R1061" t="s">
        <v>78</v>
      </c>
      <c r="S1061" t="s">
        <v>67</v>
      </c>
      <c r="T1061" s="4">
        <v>43561</v>
      </c>
      <c r="U1061" s="4">
        <v>43666</v>
      </c>
      <c r="V1061" s="8" t="s">
        <v>134</v>
      </c>
      <c r="W1061" s="8" t="s">
        <v>80</v>
      </c>
      <c r="X1061"/>
      <c r="Y1061"/>
      <c r="Z1061" s="8"/>
      <c r="AA1061"/>
      <c r="AB1061"/>
      <c r="AC1061"/>
      <c r="AD1061" s="8"/>
      <c r="AE1061" s="2"/>
      <c r="AF1061" s="8"/>
      <c r="AG1061" s="8"/>
      <c r="AH1061" s="8"/>
      <c r="AI1061"/>
      <c r="AJ1061" t="s">
        <v>81</v>
      </c>
      <c r="AK1061" s="8">
        <v>9</v>
      </c>
      <c r="AL1061" s="8" t="s">
        <v>92</v>
      </c>
    </row>
    <row r="1062" spans="1:38" s="10" customFormat="1" x14ac:dyDescent="0.3">
      <c r="A1062" s="8">
        <v>1061</v>
      </c>
      <c r="B1062" s="9">
        <v>43761.716423611113</v>
      </c>
      <c r="C1062" s="10" t="s">
        <v>5005</v>
      </c>
      <c r="D1062" s="11" t="s">
        <v>5006</v>
      </c>
      <c r="E1062" s="11" t="s">
        <v>5007</v>
      </c>
      <c r="F1062" s="11">
        <v>20</v>
      </c>
      <c r="G1062" s="10" t="s">
        <v>127</v>
      </c>
      <c r="H1062" s="10" t="s">
        <v>119</v>
      </c>
      <c r="I1062" s="11">
        <v>50670371700</v>
      </c>
      <c r="J1062" s="10" t="s">
        <v>5008</v>
      </c>
      <c r="K1062" s="10" t="s">
        <v>512</v>
      </c>
      <c r="L1062" s="10" t="s">
        <v>195</v>
      </c>
      <c r="M1062" s="10" t="s">
        <v>5009</v>
      </c>
      <c r="N1062" s="10" t="s">
        <v>47</v>
      </c>
      <c r="O1062" s="11">
        <v>50671581559</v>
      </c>
      <c r="P1062" s="11">
        <v>11</v>
      </c>
      <c r="Q1062" s="10" t="s">
        <v>65</v>
      </c>
      <c r="R1062" s="10" t="s">
        <v>197</v>
      </c>
      <c r="S1062" t="s">
        <v>133</v>
      </c>
      <c r="T1062" s="4">
        <v>43717</v>
      </c>
      <c r="U1062" s="4">
        <v>43796</v>
      </c>
      <c r="V1062" s="11" t="s">
        <v>68</v>
      </c>
      <c r="W1062" s="11" t="s">
        <v>80</v>
      </c>
      <c r="Z1062" s="11"/>
      <c r="AD1062" s="11"/>
      <c r="AE1062" s="1"/>
      <c r="AF1062" s="11"/>
      <c r="AG1062" s="11"/>
      <c r="AH1062" s="11"/>
      <c r="AJ1062" s="10" t="s">
        <v>81</v>
      </c>
      <c r="AK1062" s="11">
        <v>10</v>
      </c>
      <c r="AL1062" s="8" t="s">
        <v>58</v>
      </c>
    </row>
    <row r="1063" spans="1:38" s="10" customFormat="1" x14ac:dyDescent="0.3">
      <c r="A1063" s="8">
        <v>1062</v>
      </c>
      <c r="B1063" s="9">
        <v>43777.625787037039</v>
      </c>
      <c r="C1063" s="10" t="s">
        <v>5010</v>
      </c>
      <c r="D1063" s="11" t="s">
        <v>5011</v>
      </c>
      <c r="E1063" s="11" t="s">
        <v>5012</v>
      </c>
      <c r="F1063" s="11">
        <v>23</v>
      </c>
      <c r="G1063" s="10" t="s">
        <v>127</v>
      </c>
      <c r="H1063" s="10" t="s">
        <v>119</v>
      </c>
      <c r="I1063" s="11">
        <v>88826436</v>
      </c>
      <c r="J1063" s="10" t="s">
        <v>5013</v>
      </c>
      <c r="K1063" s="10" t="s">
        <v>138</v>
      </c>
      <c r="L1063" s="10" t="s">
        <v>138</v>
      </c>
      <c r="M1063" s="10" t="s">
        <v>5014</v>
      </c>
      <c r="N1063" t="s">
        <v>130</v>
      </c>
      <c r="O1063" s="11">
        <v>88826436</v>
      </c>
      <c r="P1063" s="11">
        <v>3</v>
      </c>
      <c r="Q1063" s="10" t="s">
        <v>170</v>
      </c>
      <c r="R1063" s="10" t="s">
        <v>87</v>
      </c>
      <c r="S1063" t="s">
        <v>133</v>
      </c>
      <c r="T1063" s="4">
        <v>43755</v>
      </c>
      <c r="U1063" s="4">
        <v>43861</v>
      </c>
      <c r="V1063" s="11" t="s">
        <v>51</v>
      </c>
      <c r="W1063" s="11" t="s">
        <v>80</v>
      </c>
      <c r="Z1063" s="11"/>
      <c r="AD1063" s="11"/>
      <c r="AE1063" s="1"/>
      <c r="AF1063" s="11"/>
      <c r="AG1063" s="11"/>
      <c r="AH1063" s="11"/>
      <c r="AJ1063" s="10" t="s">
        <v>108</v>
      </c>
      <c r="AK1063" s="11">
        <v>10</v>
      </c>
      <c r="AL1063" s="8" t="s">
        <v>58</v>
      </c>
    </row>
    <row r="1064" spans="1:38" s="10" customFormat="1" x14ac:dyDescent="0.3">
      <c r="A1064" s="8">
        <v>1063</v>
      </c>
      <c r="B1064" s="9">
        <v>43728.729039351849</v>
      </c>
      <c r="C1064" s="10" t="s">
        <v>5015</v>
      </c>
      <c r="D1064" s="11" t="s">
        <v>5016</v>
      </c>
      <c r="E1064" s="11" t="s">
        <v>5017</v>
      </c>
      <c r="F1064" s="11">
        <v>20</v>
      </c>
      <c r="G1064" s="10" t="s">
        <v>41</v>
      </c>
      <c r="H1064" s="10" t="s">
        <v>119</v>
      </c>
      <c r="I1064" s="11">
        <v>83656475</v>
      </c>
      <c r="J1064" s="10" t="s">
        <v>5018</v>
      </c>
      <c r="K1064" t="s">
        <v>64</v>
      </c>
      <c r="L1064" t="s">
        <v>64</v>
      </c>
      <c r="M1064" s="10" t="s">
        <v>5019</v>
      </c>
      <c r="N1064" t="s">
        <v>186</v>
      </c>
      <c r="O1064" s="11">
        <v>87945906</v>
      </c>
      <c r="P1064" s="11">
        <v>1</v>
      </c>
      <c r="Q1064" s="10" t="s">
        <v>48</v>
      </c>
      <c r="R1064" s="10" t="s">
        <v>123</v>
      </c>
      <c r="S1064" t="s">
        <v>566</v>
      </c>
      <c r="T1064" s="4">
        <v>43710</v>
      </c>
      <c r="U1064" s="4">
        <v>43742</v>
      </c>
      <c r="V1064" s="11" t="s">
        <v>68</v>
      </c>
      <c r="W1064" s="11" t="s">
        <v>80</v>
      </c>
      <c r="Z1064" s="11"/>
      <c r="AD1064" s="11"/>
      <c r="AE1064" s="1"/>
      <c r="AF1064" s="11"/>
      <c r="AG1064" s="11"/>
      <c r="AH1064" s="11"/>
      <c r="AJ1064" s="10" t="s">
        <v>108</v>
      </c>
      <c r="AK1064" s="11">
        <v>10</v>
      </c>
      <c r="AL1064" s="8" t="s">
        <v>58</v>
      </c>
    </row>
    <row r="1065" spans="1:38" s="10" customFormat="1" x14ac:dyDescent="0.3">
      <c r="A1065" s="8">
        <v>1064</v>
      </c>
      <c r="B1065" s="9">
        <v>43768.543009259258</v>
      </c>
      <c r="C1065" s="10" t="s">
        <v>5020</v>
      </c>
      <c r="D1065" s="11" t="s">
        <v>5021</v>
      </c>
      <c r="E1065" s="11" t="s">
        <v>5022</v>
      </c>
      <c r="F1065" s="11">
        <v>21</v>
      </c>
      <c r="G1065" s="10" t="s">
        <v>41</v>
      </c>
      <c r="H1065" s="10" t="s">
        <v>119</v>
      </c>
      <c r="I1065" s="11">
        <v>82209618</v>
      </c>
      <c r="J1065" s="10" t="s">
        <v>5023</v>
      </c>
      <c r="K1065" s="10" t="s">
        <v>695</v>
      </c>
      <c r="L1065" s="10" t="s">
        <v>195</v>
      </c>
      <c r="M1065" s="10" t="s">
        <v>5024</v>
      </c>
      <c r="N1065" s="10" t="s">
        <v>47</v>
      </c>
      <c r="O1065" s="11">
        <v>88252882</v>
      </c>
      <c r="P1065" s="11">
        <v>2</v>
      </c>
      <c r="Q1065" s="10" t="s">
        <v>48</v>
      </c>
      <c r="R1065" s="10" t="s">
        <v>123</v>
      </c>
      <c r="S1065" s="10" t="s">
        <v>379</v>
      </c>
      <c r="T1065" s="4">
        <v>43717</v>
      </c>
      <c r="U1065" s="4">
        <v>43798</v>
      </c>
      <c r="V1065" s="11" t="s">
        <v>68</v>
      </c>
      <c r="W1065" s="11" t="s">
        <v>80</v>
      </c>
      <c r="Z1065" s="11"/>
      <c r="AD1065" s="11"/>
      <c r="AE1065" s="1"/>
      <c r="AF1065" s="11"/>
      <c r="AG1065" s="11"/>
      <c r="AH1065" s="11"/>
      <c r="AJ1065" s="10" t="s">
        <v>81</v>
      </c>
      <c r="AK1065" s="11">
        <v>10</v>
      </c>
      <c r="AL1065" s="8" t="s">
        <v>58</v>
      </c>
    </row>
    <row r="1066" spans="1:38" s="10" customFormat="1" x14ac:dyDescent="0.3">
      <c r="A1066" s="8">
        <v>1065</v>
      </c>
      <c r="B1066" s="9">
        <v>43776.654421296298</v>
      </c>
      <c r="C1066" s="10" t="s">
        <v>5025</v>
      </c>
      <c r="D1066" s="11" t="s">
        <v>5026</v>
      </c>
      <c r="E1066" s="11" t="s">
        <v>5027</v>
      </c>
      <c r="F1066" s="11">
        <v>18</v>
      </c>
      <c r="G1066" s="10" t="s">
        <v>41</v>
      </c>
      <c r="H1066" s="10" t="s">
        <v>119</v>
      </c>
      <c r="I1066" s="11">
        <v>82560516</v>
      </c>
      <c r="J1066" s="10" t="s">
        <v>5028</v>
      </c>
      <c r="K1066" s="10" t="s">
        <v>138</v>
      </c>
      <c r="L1066" s="10" t="s">
        <v>138</v>
      </c>
      <c r="M1066" s="10" t="s">
        <v>5029</v>
      </c>
      <c r="N1066" s="10" t="s">
        <v>47</v>
      </c>
      <c r="O1066" s="11">
        <v>82584545</v>
      </c>
      <c r="P1066" s="11">
        <v>9</v>
      </c>
      <c r="Q1066" s="10" t="s">
        <v>65</v>
      </c>
      <c r="R1066" s="10" t="s">
        <v>87</v>
      </c>
      <c r="S1066" t="s">
        <v>133</v>
      </c>
      <c r="T1066" s="4">
        <v>43755</v>
      </c>
      <c r="U1066" s="4">
        <v>43861</v>
      </c>
      <c r="V1066" s="11" t="s">
        <v>51</v>
      </c>
      <c r="W1066" s="11" t="s">
        <v>80</v>
      </c>
      <c r="Z1066" s="11"/>
      <c r="AD1066" s="11"/>
      <c r="AE1066" s="1"/>
      <c r="AF1066" s="11"/>
      <c r="AG1066" s="11"/>
      <c r="AH1066" s="11"/>
      <c r="AJ1066" s="10" t="s">
        <v>157</v>
      </c>
      <c r="AK1066" s="11">
        <v>10</v>
      </c>
      <c r="AL1066" s="8" t="s">
        <v>58</v>
      </c>
    </row>
    <row r="1067" spans="1:38" s="10" customFormat="1" x14ac:dyDescent="0.3">
      <c r="A1067" s="8">
        <v>1066</v>
      </c>
      <c r="B1067" s="9">
        <v>43784.635277777779</v>
      </c>
      <c r="C1067" s="10" t="s">
        <v>5030</v>
      </c>
      <c r="D1067" s="11"/>
      <c r="E1067" s="11" t="s">
        <v>5031</v>
      </c>
      <c r="F1067" s="11">
        <v>16</v>
      </c>
      <c r="G1067" s="10" t="s">
        <v>41</v>
      </c>
      <c r="H1067" s="10" t="s">
        <v>119</v>
      </c>
      <c r="I1067" s="11">
        <v>82955718</v>
      </c>
      <c r="J1067" s="10" t="s">
        <v>5032</v>
      </c>
      <c r="K1067" s="10" t="s">
        <v>138</v>
      </c>
      <c r="L1067" s="10" t="s">
        <v>138</v>
      </c>
      <c r="M1067" s="10" t="s">
        <v>5033</v>
      </c>
      <c r="N1067" s="10" t="s">
        <v>47</v>
      </c>
      <c r="O1067" s="11">
        <v>81030276</v>
      </c>
      <c r="P1067" s="11">
        <v>9</v>
      </c>
      <c r="Q1067" s="10" t="s">
        <v>65</v>
      </c>
      <c r="R1067" s="10" t="s">
        <v>87</v>
      </c>
      <c r="S1067" t="s">
        <v>133</v>
      </c>
      <c r="T1067" s="4">
        <v>43755</v>
      </c>
      <c r="U1067" s="4">
        <v>43861</v>
      </c>
      <c r="V1067" s="11" t="s">
        <v>68</v>
      </c>
      <c r="W1067" s="11" t="s">
        <v>52</v>
      </c>
      <c r="X1067" s="10" t="s">
        <v>89</v>
      </c>
      <c r="Z1067" s="11"/>
      <c r="AB1067" s="10" t="s">
        <v>506</v>
      </c>
      <c r="AC1067" s="10" t="s">
        <v>5034</v>
      </c>
      <c r="AD1067" s="11" t="s">
        <v>80</v>
      </c>
      <c r="AE1067" s="1">
        <v>1320</v>
      </c>
      <c r="AF1067" s="11">
        <v>1</v>
      </c>
      <c r="AG1067" s="11">
        <v>3</v>
      </c>
      <c r="AH1067" s="11">
        <v>2</v>
      </c>
      <c r="AI1067" s="10" t="s">
        <v>296</v>
      </c>
      <c r="AK1067" s="11">
        <v>10</v>
      </c>
      <c r="AL1067" s="8" t="s">
        <v>58</v>
      </c>
    </row>
    <row r="1068" spans="1:38" s="10" customFormat="1" x14ac:dyDescent="0.3">
      <c r="A1068" s="8">
        <v>1067</v>
      </c>
      <c r="B1068" s="12">
        <v>43677.658692129633</v>
      </c>
      <c r="C1068" t="s">
        <v>5035</v>
      </c>
      <c r="D1068" s="8"/>
      <c r="E1068" s="8" t="s">
        <v>5036</v>
      </c>
      <c r="F1068" s="8">
        <v>14</v>
      </c>
      <c r="G1068" t="s">
        <v>41</v>
      </c>
      <c r="H1068" t="s">
        <v>119</v>
      </c>
      <c r="I1068" s="8">
        <v>78667182</v>
      </c>
      <c r="J1068" t="s">
        <v>226</v>
      </c>
      <c r="K1068" t="s">
        <v>64</v>
      </c>
      <c r="L1068" t="s">
        <v>64</v>
      </c>
      <c r="M1068" t="s">
        <v>3912</v>
      </c>
      <c r="N1068" s="10" t="s">
        <v>47</v>
      </c>
      <c r="O1068" s="8">
        <v>77542455</v>
      </c>
      <c r="P1068" s="8">
        <v>6</v>
      </c>
      <c r="Q1068" t="s">
        <v>170</v>
      </c>
      <c r="R1068" t="s">
        <v>87</v>
      </c>
      <c r="S1068" t="s">
        <v>228</v>
      </c>
      <c r="T1068" s="4">
        <v>43550</v>
      </c>
      <c r="U1068" s="4">
        <v>43703</v>
      </c>
      <c r="V1068" s="8" t="s">
        <v>134</v>
      </c>
      <c r="W1068" s="8" t="s">
        <v>80</v>
      </c>
      <c r="X1068"/>
      <c r="Y1068"/>
      <c r="Z1068" s="8"/>
      <c r="AA1068"/>
      <c r="AB1068"/>
      <c r="AC1068"/>
      <c r="AD1068" s="8"/>
      <c r="AE1068" s="2"/>
      <c r="AF1068" s="8"/>
      <c r="AG1068" s="8"/>
      <c r="AH1068" s="8"/>
      <c r="AI1068"/>
      <c r="AJ1068" t="s">
        <v>81</v>
      </c>
      <c r="AK1068" s="8">
        <v>9</v>
      </c>
      <c r="AL1068" s="8" t="s">
        <v>92</v>
      </c>
    </row>
    <row r="1069" spans="1:38" s="10" customFormat="1" x14ac:dyDescent="0.3">
      <c r="A1069" s="8">
        <v>1068</v>
      </c>
      <c r="B1069" s="12">
        <v>43665.68818287037</v>
      </c>
      <c r="C1069" t="s">
        <v>5037</v>
      </c>
      <c r="D1069" s="8" t="s">
        <v>5038</v>
      </c>
      <c r="E1069" s="8" t="s">
        <v>5039</v>
      </c>
      <c r="F1069" s="8">
        <v>17</v>
      </c>
      <c r="G1069" t="s">
        <v>41</v>
      </c>
      <c r="H1069" t="s">
        <v>42</v>
      </c>
      <c r="I1069" s="8">
        <v>82804129</v>
      </c>
      <c r="J1069" t="s">
        <v>5040</v>
      </c>
      <c r="K1069" s="10" t="s">
        <v>63</v>
      </c>
      <c r="L1069" s="10" t="s">
        <v>64</v>
      </c>
      <c r="M1069" t="s">
        <v>5041</v>
      </c>
      <c r="N1069" s="10" t="s">
        <v>47</v>
      </c>
      <c r="O1069" s="8">
        <v>58520226</v>
      </c>
      <c r="P1069" s="8">
        <v>9</v>
      </c>
      <c r="Q1069" t="s">
        <v>65</v>
      </c>
      <c r="R1069" t="s">
        <v>332</v>
      </c>
      <c r="S1069" s="10" t="s">
        <v>152</v>
      </c>
      <c r="T1069" s="4">
        <v>43528</v>
      </c>
      <c r="U1069" s="4">
        <v>43617</v>
      </c>
      <c r="V1069" s="8" t="s">
        <v>68</v>
      </c>
      <c r="W1069" s="8" t="s">
        <v>80</v>
      </c>
      <c r="X1069"/>
      <c r="Y1069"/>
      <c r="Z1069" s="8"/>
      <c r="AA1069"/>
      <c r="AB1069"/>
      <c r="AC1069"/>
      <c r="AD1069" s="8"/>
      <c r="AE1069" s="2"/>
      <c r="AF1069" s="8"/>
      <c r="AG1069" s="8"/>
      <c r="AH1069" s="8"/>
      <c r="AI1069"/>
      <c r="AJ1069" s="10" t="s">
        <v>108</v>
      </c>
      <c r="AK1069" s="8">
        <v>10</v>
      </c>
      <c r="AL1069" s="8" t="s">
        <v>92</v>
      </c>
    </row>
    <row r="1070" spans="1:38" s="10" customFormat="1" x14ac:dyDescent="0.3">
      <c r="A1070" s="8">
        <v>1069</v>
      </c>
      <c r="B1070" s="12">
        <v>43449</v>
      </c>
      <c r="C1070" t="s">
        <v>5042</v>
      </c>
      <c r="D1070" s="8" t="s">
        <v>5043</v>
      </c>
      <c r="E1070" s="12">
        <v>37043</v>
      </c>
      <c r="F1070" s="16">
        <v>17</v>
      </c>
      <c r="G1070" t="s">
        <v>61</v>
      </c>
      <c r="H1070" t="s">
        <v>42</v>
      </c>
      <c r="I1070" s="17">
        <v>77990907</v>
      </c>
      <c r="J1070" t="s">
        <v>5044</v>
      </c>
      <c r="K1070" t="s">
        <v>64</v>
      </c>
      <c r="L1070" t="s">
        <v>64</v>
      </c>
      <c r="M1070"/>
      <c r="N1070"/>
      <c r="O1070" s="17"/>
      <c r="P1070" s="8">
        <v>11</v>
      </c>
      <c r="Q1070" s="18" t="s">
        <v>65</v>
      </c>
      <c r="R1070" t="s">
        <v>132</v>
      </c>
      <c r="S1070" t="s">
        <v>591</v>
      </c>
      <c r="T1070" s="6">
        <v>43409</v>
      </c>
      <c r="U1070" s="6">
        <v>43451</v>
      </c>
      <c r="V1070" s="8" t="s">
        <v>68</v>
      </c>
      <c r="W1070" s="8" t="s">
        <v>80</v>
      </c>
      <c r="X1070"/>
      <c r="Y1070"/>
      <c r="Z1070" s="8"/>
      <c r="AA1070"/>
      <c r="AB1070"/>
      <c r="AC1070"/>
      <c r="AD1070" s="8"/>
      <c r="AE1070" s="20"/>
      <c r="AF1070" s="19"/>
      <c r="AG1070" s="8"/>
      <c r="AH1070" s="8"/>
      <c r="AI1070"/>
      <c r="AJ1070" t="s">
        <v>108</v>
      </c>
      <c r="AK1070" s="8">
        <v>10</v>
      </c>
      <c r="AL1070" s="8" t="s">
        <v>71</v>
      </c>
    </row>
    <row r="1071" spans="1:38" s="10" customFormat="1" x14ac:dyDescent="0.3">
      <c r="A1071" s="8">
        <v>1070</v>
      </c>
      <c r="B1071" s="9">
        <v>43752.704745370371</v>
      </c>
      <c r="C1071" s="10" t="s">
        <v>5045</v>
      </c>
      <c r="D1071" s="11" t="s">
        <v>5046</v>
      </c>
      <c r="E1071" s="11" t="s">
        <v>5047</v>
      </c>
      <c r="F1071" s="11">
        <v>30</v>
      </c>
      <c r="G1071" s="10" t="s">
        <v>127</v>
      </c>
      <c r="H1071" s="10" t="s">
        <v>42</v>
      </c>
      <c r="I1071" s="11">
        <v>76890198</v>
      </c>
      <c r="J1071" s="10" t="s">
        <v>5048</v>
      </c>
      <c r="K1071" t="s">
        <v>64</v>
      </c>
      <c r="L1071" t="s">
        <v>64</v>
      </c>
      <c r="M1071" s="10" t="s">
        <v>5049</v>
      </c>
      <c r="N1071" t="s">
        <v>130</v>
      </c>
      <c r="O1071" s="11">
        <v>77563054</v>
      </c>
      <c r="P1071" s="11">
        <v>12</v>
      </c>
      <c r="Q1071" s="10" t="s">
        <v>106</v>
      </c>
      <c r="R1071" s="10" t="s">
        <v>190</v>
      </c>
      <c r="S1071" s="10" t="s">
        <v>291</v>
      </c>
      <c r="T1071" s="4">
        <v>43654</v>
      </c>
      <c r="U1071" s="4">
        <v>43789</v>
      </c>
      <c r="V1071" s="11" t="s">
        <v>51</v>
      </c>
      <c r="W1071" s="11" t="s">
        <v>80</v>
      </c>
      <c r="Z1071" s="11"/>
      <c r="AD1071" s="11"/>
      <c r="AE1071" s="1"/>
      <c r="AF1071" s="11"/>
      <c r="AG1071" s="11"/>
      <c r="AH1071" s="11"/>
      <c r="AJ1071" s="10" t="s">
        <v>81</v>
      </c>
      <c r="AK1071" s="11">
        <v>10</v>
      </c>
      <c r="AL1071" s="8" t="s">
        <v>58</v>
      </c>
    </row>
    <row r="1072" spans="1:38" s="10" customFormat="1" x14ac:dyDescent="0.3">
      <c r="A1072" s="8">
        <v>1071</v>
      </c>
      <c r="B1072" s="9">
        <v>43787.474699074075</v>
      </c>
      <c r="C1072" s="10" t="s">
        <v>5050</v>
      </c>
      <c r="D1072" s="11" t="s">
        <v>5051</v>
      </c>
      <c r="E1072" s="11" t="s">
        <v>5052</v>
      </c>
      <c r="F1072" s="11">
        <v>16</v>
      </c>
      <c r="G1072" s="10" t="s">
        <v>41</v>
      </c>
      <c r="H1072" s="10" t="s">
        <v>42</v>
      </c>
      <c r="I1072" s="11">
        <v>88069889</v>
      </c>
      <c r="J1072" s="10" t="s">
        <v>5053</v>
      </c>
      <c r="K1072" t="s">
        <v>64</v>
      </c>
      <c r="L1072" t="s">
        <v>64</v>
      </c>
      <c r="M1072" s="10" t="s">
        <v>5054</v>
      </c>
      <c r="N1072" t="s">
        <v>186</v>
      </c>
      <c r="O1072" s="11">
        <v>89874504</v>
      </c>
      <c r="P1072" s="11">
        <v>7</v>
      </c>
      <c r="Q1072" s="10" t="s">
        <v>65</v>
      </c>
      <c r="R1072" s="10" t="s">
        <v>132</v>
      </c>
      <c r="S1072" t="s">
        <v>133</v>
      </c>
      <c r="T1072" s="4">
        <v>43739</v>
      </c>
      <c r="U1072" s="4">
        <v>43809</v>
      </c>
      <c r="V1072" s="11" t="s">
        <v>68</v>
      </c>
      <c r="W1072" s="11" t="s">
        <v>52</v>
      </c>
      <c r="X1072" t="s">
        <v>426</v>
      </c>
      <c r="Y1072" s="10" t="s">
        <v>5055</v>
      </c>
      <c r="Z1072" s="11">
        <v>77239203</v>
      </c>
      <c r="AA1072" s="10" t="s">
        <v>5056</v>
      </c>
      <c r="AB1072" s="10" t="s">
        <v>476</v>
      </c>
      <c r="AC1072" s="10" t="s">
        <v>5057</v>
      </c>
      <c r="AD1072" s="11" t="s">
        <v>80</v>
      </c>
      <c r="AE1072" s="1">
        <v>500</v>
      </c>
      <c r="AF1072" s="11">
        <v>9</v>
      </c>
      <c r="AG1072" s="11">
        <v>2</v>
      </c>
      <c r="AH1072" s="11">
        <v>10</v>
      </c>
      <c r="AI1072" s="10" t="s">
        <v>91</v>
      </c>
      <c r="AK1072" s="11">
        <v>9</v>
      </c>
      <c r="AL1072" s="8" t="s">
        <v>58</v>
      </c>
    </row>
    <row r="1073" spans="1:38" s="10" customFormat="1" x14ac:dyDescent="0.3">
      <c r="A1073" s="8">
        <v>1072</v>
      </c>
      <c r="B1073" s="9">
        <v>43759.676064814812</v>
      </c>
      <c r="C1073" s="10" t="s">
        <v>5058</v>
      </c>
      <c r="D1073" s="11"/>
      <c r="E1073" s="11" t="s">
        <v>5059</v>
      </c>
      <c r="F1073" s="11">
        <v>17</v>
      </c>
      <c r="G1073" s="10" t="s">
        <v>41</v>
      </c>
      <c r="H1073" s="10" t="s">
        <v>42</v>
      </c>
      <c r="I1073" s="11">
        <v>87568290</v>
      </c>
      <c r="J1073" s="10" t="s">
        <v>5060</v>
      </c>
      <c r="K1073" t="s">
        <v>64</v>
      </c>
      <c r="L1073" t="s">
        <v>64</v>
      </c>
      <c r="M1073" s="10" t="s">
        <v>5061</v>
      </c>
      <c r="N1073" s="10" t="s">
        <v>47</v>
      </c>
      <c r="O1073" s="11">
        <v>87568290</v>
      </c>
      <c r="P1073" s="11">
        <v>10</v>
      </c>
      <c r="Q1073" s="10" t="s">
        <v>65</v>
      </c>
      <c r="R1073" s="10" t="s">
        <v>311</v>
      </c>
      <c r="S1073" s="10" t="s">
        <v>312</v>
      </c>
      <c r="T1073" s="4">
        <v>43726</v>
      </c>
      <c r="U1073" s="4">
        <v>43789</v>
      </c>
      <c r="V1073" s="11" t="s">
        <v>68</v>
      </c>
      <c r="W1073" s="11" t="s">
        <v>80</v>
      </c>
      <c r="Z1073" s="11"/>
      <c r="AD1073" s="11"/>
      <c r="AE1073" s="1"/>
      <c r="AF1073" s="11"/>
      <c r="AG1073" s="11"/>
      <c r="AH1073" s="11"/>
      <c r="AJ1073" s="10" t="s">
        <v>296</v>
      </c>
      <c r="AK1073" s="11">
        <v>5</v>
      </c>
      <c r="AL1073" s="8" t="s">
        <v>58</v>
      </c>
    </row>
    <row r="1074" spans="1:38" s="10" customFormat="1" x14ac:dyDescent="0.3">
      <c r="A1074" s="8">
        <v>1073</v>
      </c>
      <c r="B1074" s="9">
        <v>43764.53665509259</v>
      </c>
      <c r="C1074" s="10" t="s">
        <v>5062</v>
      </c>
      <c r="D1074" s="11" t="s">
        <v>5063</v>
      </c>
      <c r="E1074" s="11" t="s">
        <v>5064</v>
      </c>
      <c r="F1074" s="11">
        <v>22</v>
      </c>
      <c r="G1074" s="10" t="s">
        <v>41</v>
      </c>
      <c r="H1074" s="10" t="s">
        <v>42</v>
      </c>
      <c r="I1074" s="11">
        <v>84618164</v>
      </c>
      <c r="J1074" s="10" t="s">
        <v>5065</v>
      </c>
      <c r="K1074" s="10" t="s">
        <v>76</v>
      </c>
      <c r="L1074" s="10" t="s">
        <v>76</v>
      </c>
      <c r="M1074" s="10" t="s">
        <v>5066</v>
      </c>
      <c r="N1074" s="10" t="s">
        <v>47</v>
      </c>
      <c r="O1074" s="11">
        <v>77521069</v>
      </c>
      <c r="P1074" s="11">
        <v>1</v>
      </c>
      <c r="Q1074" s="10" t="s">
        <v>758</v>
      </c>
      <c r="R1074" s="10" t="s">
        <v>78</v>
      </c>
      <c r="S1074" s="10" t="s">
        <v>107</v>
      </c>
      <c r="T1074" s="4">
        <v>43687</v>
      </c>
      <c r="U1074" s="4">
        <v>43792</v>
      </c>
      <c r="V1074" s="11" t="s">
        <v>68</v>
      </c>
      <c r="W1074" s="11" t="s">
        <v>80</v>
      </c>
      <c r="Z1074" s="11"/>
      <c r="AD1074" s="11"/>
      <c r="AE1074" s="1"/>
      <c r="AF1074" s="11"/>
      <c r="AG1074" s="11"/>
      <c r="AH1074" s="11"/>
      <c r="AJ1074" s="10" t="s">
        <v>108</v>
      </c>
      <c r="AK1074" s="11">
        <v>10</v>
      </c>
      <c r="AL1074" s="8" t="s">
        <v>58</v>
      </c>
    </row>
    <row r="1075" spans="1:38" s="10" customFormat="1" x14ac:dyDescent="0.3">
      <c r="A1075" s="8">
        <v>1074</v>
      </c>
      <c r="B1075" s="9">
        <v>43776.453020833331</v>
      </c>
      <c r="C1075" s="10" t="s">
        <v>5067</v>
      </c>
      <c r="D1075" s="11" t="s">
        <v>5068</v>
      </c>
      <c r="E1075" s="11" t="s">
        <v>2792</v>
      </c>
      <c r="F1075" s="11">
        <v>19</v>
      </c>
      <c r="G1075" s="10" t="s">
        <v>41</v>
      </c>
      <c r="H1075" s="10" t="s">
        <v>42</v>
      </c>
      <c r="I1075" s="11">
        <v>83869085</v>
      </c>
      <c r="J1075" s="10" t="s">
        <v>5069</v>
      </c>
      <c r="K1075" t="s">
        <v>64</v>
      </c>
      <c r="L1075" t="s">
        <v>64</v>
      </c>
      <c r="M1075" s="10" t="s">
        <v>5070</v>
      </c>
      <c r="N1075" s="10" t="s">
        <v>47</v>
      </c>
      <c r="O1075" s="11" t="s">
        <v>5071</v>
      </c>
      <c r="P1075" s="11">
        <v>11</v>
      </c>
      <c r="Q1075" s="10" t="s">
        <v>65</v>
      </c>
      <c r="R1075" s="10" t="s">
        <v>1165</v>
      </c>
      <c r="S1075" s="10" t="s">
        <v>79</v>
      </c>
      <c r="T1075" s="4">
        <v>43734</v>
      </c>
      <c r="U1075" s="4">
        <v>43808</v>
      </c>
      <c r="V1075" s="11" t="s">
        <v>68</v>
      </c>
      <c r="W1075" s="11" t="s">
        <v>80</v>
      </c>
      <c r="Z1075" s="11"/>
      <c r="AD1075" s="11"/>
      <c r="AE1075" s="1"/>
      <c r="AF1075" s="11"/>
      <c r="AG1075" s="11"/>
      <c r="AH1075" s="11"/>
      <c r="AJ1075" s="10" t="s">
        <v>108</v>
      </c>
      <c r="AK1075" s="11">
        <v>10</v>
      </c>
      <c r="AL1075" s="8" t="s">
        <v>58</v>
      </c>
    </row>
    <row r="1076" spans="1:38" s="10" customFormat="1" x14ac:dyDescent="0.3">
      <c r="A1076" s="8">
        <v>1075</v>
      </c>
      <c r="B1076" s="9">
        <v>43776.459374999999</v>
      </c>
      <c r="C1076" s="10" t="s">
        <v>5072</v>
      </c>
      <c r="D1076" s="11" t="s">
        <v>5073</v>
      </c>
      <c r="E1076" s="11" t="s">
        <v>5074</v>
      </c>
      <c r="F1076" s="11">
        <v>18</v>
      </c>
      <c r="G1076" s="10" t="s">
        <v>41</v>
      </c>
      <c r="H1076" s="10" t="s">
        <v>42</v>
      </c>
      <c r="I1076" s="11">
        <v>58185005</v>
      </c>
      <c r="J1076" s="10" t="s">
        <v>5075</v>
      </c>
      <c r="K1076" s="10" t="s">
        <v>5076</v>
      </c>
      <c r="L1076" s="10" t="s">
        <v>4014</v>
      </c>
      <c r="M1076" s="10" t="s">
        <v>5077</v>
      </c>
      <c r="N1076" s="10" t="s">
        <v>47</v>
      </c>
      <c r="O1076" s="11">
        <v>88575478</v>
      </c>
      <c r="P1076" s="11">
        <v>11</v>
      </c>
      <c r="Q1076" s="10" t="s">
        <v>65</v>
      </c>
      <c r="R1076" s="10" t="s">
        <v>1165</v>
      </c>
      <c r="S1076" s="10" t="s">
        <v>79</v>
      </c>
      <c r="T1076" s="4">
        <v>43734</v>
      </c>
      <c r="U1076" s="4">
        <v>43808</v>
      </c>
      <c r="V1076" s="11" t="s">
        <v>68</v>
      </c>
      <c r="W1076" s="11" t="s">
        <v>80</v>
      </c>
      <c r="Z1076" s="11"/>
      <c r="AD1076" s="11"/>
      <c r="AE1076" s="1"/>
      <c r="AF1076" s="11"/>
      <c r="AG1076" s="11"/>
      <c r="AH1076" s="11"/>
      <c r="AJ1076" s="10" t="s">
        <v>157</v>
      </c>
      <c r="AK1076" s="11">
        <v>10</v>
      </c>
      <c r="AL1076" s="8" t="s">
        <v>58</v>
      </c>
    </row>
    <row r="1077" spans="1:38" s="10" customFormat="1" x14ac:dyDescent="0.3">
      <c r="A1077" s="8">
        <v>1076</v>
      </c>
      <c r="B1077" s="12">
        <v>43449</v>
      </c>
      <c r="C1077" t="s">
        <v>5078</v>
      </c>
      <c r="D1077" s="8"/>
      <c r="E1077" s="12">
        <v>36803</v>
      </c>
      <c r="F1077" s="16">
        <v>18</v>
      </c>
      <c r="G1077" t="s">
        <v>61</v>
      </c>
      <c r="H1077" t="s">
        <v>42</v>
      </c>
      <c r="I1077" s="17">
        <v>87653424</v>
      </c>
      <c r="J1077" t="s">
        <v>5079</v>
      </c>
      <c r="K1077" t="s">
        <v>63</v>
      </c>
      <c r="L1077" t="s">
        <v>64</v>
      </c>
      <c r="M1077"/>
      <c r="N1077"/>
      <c r="O1077" s="17">
        <v>86474892</v>
      </c>
      <c r="P1077" s="8">
        <v>10</v>
      </c>
      <c r="Q1077" s="18" t="s">
        <v>65</v>
      </c>
      <c r="R1077" t="s">
        <v>66</v>
      </c>
      <c r="S1077" t="s">
        <v>1232</v>
      </c>
      <c r="T1077" s="6">
        <v>43362</v>
      </c>
      <c r="U1077" s="6">
        <v>43439</v>
      </c>
      <c r="V1077" s="8" t="s">
        <v>68</v>
      </c>
      <c r="W1077" s="8" t="s">
        <v>80</v>
      </c>
      <c r="X1077"/>
      <c r="Y1077"/>
      <c r="Z1077" s="8"/>
      <c r="AA1077"/>
      <c r="AB1077"/>
      <c r="AC1077"/>
      <c r="AD1077" s="8"/>
      <c r="AE1077" s="20"/>
      <c r="AF1077" s="19"/>
      <c r="AG1077" s="8"/>
      <c r="AH1077" s="8"/>
      <c r="AI1077"/>
      <c r="AJ1077" t="s">
        <v>81</v>
      </c>
      <c r="AK1077" s="8">
        <v>10</v>
      </c>
      <c r="AL1077" s="8" t="s">
        <v>71</v>
      </c>
    </row>
    <row r="1078" spans="1:38" s="10" customFormat="1" x14ac:dyDescent="0.3">
      <c r="A1078" s="8">
        <v>1077</v>
      </c>
      <c r="B1078" s="12">
        <v>43449</v>
      </c>
      <c r="C1078" t="s">
        <v>5080</v>
      </c>
      <c r="D1078" s="8" t="s">
        <v>5081</v>
      </c>
      <c r="E1078" s="12">
        <v>31762</v>
      </c>
      <c r="F1078" s="8">
        <v>31</v>
      </c>
      <c r="G1078" t="s">
        <v>111</v>
      </c>
      <c r="H1078" t="s">
        <v>42</v>
      </c>
      <c r="I1078" s="8">
        <v>76340641</v>
      </c>
      <c r="J1078" t="s">
        <v>5082</v>
      </c>
      <c r="K1078" t="s">
        <v>104</v>
      </c>
      <c r="L1078" t="s">
        <v>76</v>
      </c>
      <c r="M1078"/>
      <c r="N1078"/>
      <c r="O1078" s="8">
        <v>82746667</v>
      </c>
      <c r="P1078" s="8">
        <v>5</v>
      </c>
      <c r="Q1078" t="s">
        <v>48</v>
      </c>
      <c r="R1078" t="s">
        <v>78</v>
      </c>
      <c r="S1078" t="s">
        <v>114</v>
      </c>
      <c r="T1078" s="6">
        <v>43360</v>
      </c>
      <c r="U1078" s="6">
        <v>43434</v>
      </c>
      <c r="V1078" s="8" t="s">
        <v>68</v>
      </c>
      <c r="W1078" s="8" t="s">
        <v>80</v>
      </c>
      <c r="X1078"/>
      <c r="Y1078"/>
      <c r="Z1078" s="8"/>
      <c r="AA1078"/>
      <c r="AB1078"/>
      <c r="AC1078"/>
      <c r="AD1078" s="8"/>
      <c r="AE1078" s="20"/>
      <c r="AF1078" s="19"/>
      <c r="AG1078" s="8"/>
      <c r="AH1078" s="8"/>
      <c r="AI1078"/>
      <c r="AJ1078" t="s">
        <v>81</v>
      </c>
      <c r="AK1078" s="8">
        <v>10</v>
      </c>
      <c r="AL1078" s="8" t="s">
        <v>71</v>
      </c>
    </row>
    <row r="1079" spans="1:38" s="10" customFormat="1" x14ac:dyDescent="0.3">
      <c r="A1079" s="8">
        <v>1078</v>
      </c>
      <c r="B1079" s="9">
        <v>43748.534120370372</v>
      </c>
      <c r="C1079" s="10" t="s">
        <v>5083</v>
      </c>
      <c r="D1079" s="11" t="s">
        <v>5084</v>
      </c>
      <c r="E1079" s="11" t="s">
        <v>5085</v>
      </c>
      <c r="F1079" s="11">
        <v>30</v>
      </c>
      <c r="G1079" s="10" t="s">
        <v>143</v>
      </c>
      <c r="H1079" s="10" t="s">
        <v>42</v>
      </c>
      <c r="I1079" s="11">
        <v>89285850</v>
      </c>
      <c r="J1079" s="10" t="s">
        <v>5086</v>
      </c>
      <c r="K1079" s="10" t="s">
        <v>361</v>
      </c>
      <c r="L1079" s="10" t="s">
        <v>45</v>
      </c>
      <c r="M1079" s="10" t="s">
        <v>5087</v>
      </c>
      <c r="N1079" t="s">
        <v>130</v>
      </c>
      <c r="O1079" s="11">
        <v>0</v>
      </c>
      <c r="P1079" s="11">
        <v>3</v>
      </c>
      <c r="Q1079" s="10" t="s">
        <v>48</v>
      </c>
      <c r="R1079" s="10" t="s">
        <v>147</v>
      </c>
      <c r="S1079" s="10" t="s">
        <v>148</v>
      </c>
      <c r="T1079" s="4">
        <v>43619</v>
      </c>
      <c r="U1079" s="4">
        <v>43731</v>
      </c>
      <c r="V1079" s="11" t="s">
        <v>68</v>
      </c>
      <c r="W1079" s="11" t="s">
        <v>80</v>
      </c>
      <c r="Z1079" s="11"/>
      <c r="AD1079" s="11"/>
      <c r="AE1079" s="1"/>
      <c r="AF1079" s="11"/>
      <c r="AG1079" s="11"/>
      <c r="AH1079" s="11"/>
      <c r="AJ1079" s="10" t="s">
        <v>81</v>
      </c>
      <c r="AK1079" s="11">
        <v>10</v>
      </c>
      <c r="AL1079" s="8" t="s">
        <v>58</v>
      </c>
    </row>
    <row r="1080" spans="1:38" s="10" customFormat="1" x14ac:dyDescent="0.3">
      <c r="A1080" s="8">
        <v>1079</v>
      </c>
      <c r="B1080" s="9">
        <v>43794.474363425928</v>
      </c>
      <c r="C1080" s="10" t="s">
        <v>5088</v>
      </c>
      <c r="D1080" s="11" t="s">
        <v>5089</v>
      </c>
      <c r="E1080" s="11" t="s">
        <v>5090</v>
      </c>
      <c r="F1080" s="11">
        <v>32</v>
      </c>
      <c r="G1080" s="10" t="s">
        <v>41</v>
      </c>
      <c r="H1080" s="10" t="s">
        <v>42</v>
      </c>
      <c r="I1080" s="11">
        <v>89284053</v>
      </c>
      <c r="J1080" s="10" t="s">
        <v>5091</v>
      </c>
      <c r="K1080" s="10" t="s">
        <v>44</v>
      </c>
      <c r="L1080" s="10" t="s">
        <v>45</v>
      </c>
      <c r="M1080" s="10" t="s">
        <v>5092</v>
      </c>
      <c r="N1080" s="10" t="s">
        <v>425</v>
      </c>
      <c r="O1080" s="11">
        <v>83677423</v>
      </c>
      <c r="P1080" s="11">
        <v>11</v>
      </c>
      <c r="Q1080" s="10" t="s">
        <v>65</v>
      </c>
      <c r="R1080" s="10" t="s">
        <v>49</v>
      </c>
      <c r="S1080" s="10" t="s">
        <v>50</v>
      </c>
      <c r="T1080" s="4">
        <v>43727</v>
      </c>
      <c r="U1080" s="4">
        <v>43766</v>
      </c>
      <c r="V1080" s="11" t="s">
        <v>134</v>
      </c>
      <c r="W1080" s="11" t="s">
        <v>80</v>
      </c>
      <c r="Z1080" s="11"/>
      <c r="AD1080" s="11"/>
      <c r="AE1080" s="1"/>
      <c r="AF1080" s="11"/>
      <c r="AG1080" s="11"/>
      <c r="AH1080" s="11"/>
      <c r="AJ1080" s="10" t="s">
        <v>157</v>
      </c>
      <c r="AK1080" s="11">
        <v>7</v>
      </c>
      <c r="AL1080" s="8" t="s">
        <v>58</v>
      </c>
    </row>
    <row r="1081" spans="1:38" s="10" customFormat="1" x14ac:dyDescent="0.3">
      <c r="A1081" s="8">
        <v>1080</v>
      </c>
      <c r="B1081" s="9">
        <v>43803.406689814816</v>
      </c>
      <c r="C1081" s="10" t="s">
        <v>5093</v>
      </c>
      <c r="D1081" s="11" t="s">
        <v>5094</v>
      </c>
      <c r="E1081" s="11" t="s">
        <v>5095</v>
      </c>
      <c r="F1081" s="11">
        <v>49</v>
      </c>
      <c r="G1081" s="10" t="s">
        <v>127</v>
      </c>
      <c r="H1081" s="10" t="s">
        <v>42</v>
      </c>
      <c r="I1081" s="11">
        <v>77010517</v>
      </c>
      <c r="J1081" s="10" t="s">
        <v>5096</v>
      </c>
      <c r="K1081" t="s">
        <v>272</v>
      </c>
      <c r="L1081" t="s">
        <v>64</v>
      </c>
      <c r="M1081" s="10" t="s">
        <v>5097</v>
      </c>
      <c r="N1081" t="s">
        <v>186</v>
      </c>
      <c r="O1081" s="11">
        <v>84565990</v>
      </c>
      <c r="P1081" s="11">
        <v>3</v>
      </c>
      <c r="Q1081" s="10" t="s">
        <v>170</v>
      </c>
      <c r="R1081" s="10" t="s">
        <v>49</v>
      </c>
      <c r="S1081" s="10" t="s">
        <v>50</v>
      </c>
      <c r="T1081" s="4">
        <v>43637</v>
      </c>
      <c r="U1081" s="4">
        <v>43660</v>
      </c>
      <c r="V1081" s="11" t="s">
        <v>68</v>
      </c>
      <c r="W1081" s="11" t="s">
        <v>52</v>
      </c>
      <c r="X1081" s="10" t="s">
        <v>89</v>
      </c>
      <c r="Y1081" s="10" t="s">
        <v>706</v>
      </c>
      <c r="Z1081" s="11"/>
      <c r="AA1081" s="10" t="s">
        <v>5098</v>
      </c>
      <c r="AB1081" s="10" t="s">
        <v>55</v>
      </c>
      <c r="AC1081" s="10" t="s">
        <v>706</v>
      </c>
      <c r="AD1081" s="11" t="s">
        <v>52</v>
      </c>
      <c r="AE1081" s="1">
        <v>15000</v>
      </c>
      <c r="AF1081" s="11">
        <v>20</v>
      </c>
      <c r="AG1081" s="11">
        <v>6</v>
      </c>
      <c r="AH1081" s="11">
        <v>6</v>
      </c>
      <c r="AI1081" s="10" t="s">
        <v>81</v>
      </c>
      <c r="AK1081" s="11">
        <v>10</v>
      </c>
      <c r="AL1081" s="8" t="s">
        <v>58</v>
      </c>
    </row>
    <row r="1082" spans="1:38" s="10" customFormat="1" x14ac:dyDescent="0.3">
      <c r="A1082" s="8">
        <v>1081</v>
      </c>
      <c r="B1082" s="9">
        <v>43788.428854166668</v>
      </c>
      <c r="C1082" s="10" t="s">
        <v>5099</v>
      </c>
      <c r="D1082" s="11" t="s">
        <v>5100</v>
      </c>
      <c r="E1082" s="11" t="s">
        <v>5101</v>
      </c>
      <c r="F1082" s="11">
        <v>38</v>
      </c>
      <c r="G1082" s="10" t="s">
        <v>127</v>
      </c>
      <c r="H1082" s="10" t="s">
        <v>42</v>
      </c>
      <c r="I1082" s="11">
        <v>88143368</v>
      </c>
      <c r="J1082" s="10" t="s">
        <v>5102</v>
      </c>
      <c r="K1082" t="s">
        <v>272</v>
      </c>
      <c r="L1082" t="s">
        <v>64</v>
      </c>
      <c r="M1082" s="10" t="s">
        <v>5103</v>
      </c>
      <c r="N1082" t="s">
        <v>130</v>
      </c>
      <c r="O1082" s="11">
        <v>85725562</v>
      </c>
      <c r="P1082" s="11">
        <v>11</v>
      </c>
      <c r="Q1082" s="10" t="s">
        <v>65</v>
      </c>
      <c r="R1082" s="10" t="s">
        <v>49</v>
      </c>
      <c r="S1082" s="10" t="s">
        <v>203</v>
      </c>
      <c r="T1082" s="4">
        <v>43628</v>
      </c>
      <c r="U1082" s="4">
        <v>43670</v>
      </c>
      <c r="V1082" s="11" t="s">
        <v>68</v>
      </c>
      <c r="W1082" s="11" t="s">
        <v>52</v>
      </c>
      <c r="X1082" s="10" t="s">
        <v>89</v>
      </c>
      <c r="Z1082" s="11"/>
      <c r="AB1082" s="10" t="s">
        <v>55</v>
      </c>
      <c r="AC1082" s="10" t="s">
        <v>706</v>
      </c>
      <c r="AD1082" s="11" t="s">
        <v>80</v>
      </c>
      <c r="AE1082" s="1">
        <v>10000</v>
      </c>
      <c r="AF1082" s="11">
        <v>5</v>
      </c>
      <c r="AG1082" s="11">
        <v>6</v>
      </c>
      <c r="AH1082" s="11">
        <v>6</v>
      </c>
      <c r="AI1082" s="10" t="s">
        <v>91</v>
      </c>
      <c r="AK1082" s="11">
        <v>10</v>
      </c>
      <c r="AL1082" s="8" t="s">
        <v>58</v>
      </c>
    </row>
    <row r="1083" spans="1:38" s="10" customFormat="1" x14ac:dyDescent="0.3">
      <c r="A1083" s="8">
        <v>1082</v>
      </c>
      <c r="B1083" s="9">
        <v>43786.923645833333</v>
      </c>
      <c r="C1083" s="10" t="s">
        <v>5104</v>
      </c>
      <c r="D1083" s="11" t="s">
        <v>5105</v>
      </c>
      <c r="E1083" s="11" t="s">
        <v>5106</v>
      </c>
      <c r="F1083" s="11">
        <v>38</v>
      </c>
      <c r="G1083" s="10" t="s">
        <v>127</v>
      </c>
      <c r="H1083" s="10" t="s">
        <v>42</v>
      </c>
      <c r="I1083" s="11">
        <v>87290731</v>
      </c>
      <c r="J1083" s="10" t="s">
        <v>5107</v>
      </c>
      <c r="K1083" s="10" t="s">
        <v>44</v>
      </c>
      <c r="L1083" s="10" t="s">
        <v>45</v>
      </c>
      <c r="M1083" s="10" t="s">
        <v>5108</v>
      </c>
      <c r="N1083" t="s">
        <v>130</v>
      </c>
      <c r="O1083" s="11">
        <v>88495812</v>
      </c>
      <c r="P1083" s="11">
        <v>5</v>
      </c>
      <c r="Q1083" s="10" t="s">
        <v>48</v>
      </c>
      <c r="R1083" s="10" t="s">
        <v>49</v>
      </c>
      <c r="S1083" s="10" t="s">
        <v>50</v>
      </c>
      <c r="T1083" s="4">
        <v>43727</v>
      </c>
      <c r="U1083" s="4">
        <v>43766</v>
      </c>
      <c r="V1083" s="11" t="s">
        <v>68</v>
      </c>
      <c r="W1083" s="11" t="s">
        <v>52</v>
      </c>
      <c r="Y1083" s="10" t="s">
        <v>5109</v>
      </c>
      <c r="Z1083" s="11">
        <v>722031</v>
      </c>
      <c r="AA1083" s="10" t="s">
        <v>5110</v>
      </c>
      <c r="AB1083" s="10" t="s">
        <v>55</v>
      </c>
      <c r="AC1083" s="10" t="s">
        <v>5111</v>
      </c>
      <c r="AD1083" s="11" t="s">
        <v>52</v>
      </c>
      <c r="AE1083" s="1">
        <v>15000</v>
      </c>
      <c r="AF1083" s="11">
        <v>15</v>
      </c>
      <c r="AG1083" s="11">
        <v>6</v>
      </c>
      <c r="AH1083" s="11">
        <v>8</v>
      </c>
      <c r="AI1083" s="10" t="s">
        <v>57</v>
      </c>
      <c r="AK1083" s="11">
        <v>10</v>
      </c>
      <c r="AL1083" s="8" t="s">
        <v>58</v>
      </c>
    </row>
    <row r="1084" spans="1:38" s="10" customFormat="1" x14ac:dyDescent="0.3">
      <c r="A1084" s="8">
        <v>1083</v>
      </c>
      <c r="B1084" s="9">
        <v>43777.841527777775</v>
      </c>
      <c r="C1084" s="10" t="s">
        <v>5112</v>
      </c>
      <c r="D1084" s="11" t="s">
        <v>5113</v>
      </c>
      <c r="E1084" s="11" t="s">
        <v>5114</v>
      </c>
      <c r="F1084" s="11">
        <v>25</v>
      </c>
      <c r="G1084" s="10" t="s">
        <v>41</v>
      </c>
      <c r="H1084" s="10" t="s">
        <v>42</v>
      </c>
      <c r="I1084" s="11">
        <v>57138052</v>
      </c>
      <c r="J1084" s="10" t="s">
        <v>5115</v>
      </c>
      <c r="K1084" s="10" t="s">
        <v>44</v>
      </c>
      <c r="L1084" s="10" t="s">
        <v>45</v>
      </c>
      <c r="M1084" s="10" t="s">
        <v>5116</v>
      </c>
      <c r="N1084" s="10" t="s">
        <v>47</v>
      </c>
      <c r="O1084" s="11">
        <v>58237490</v>
      </c>
      <c r="P1084" s="11">
        <v>5</v>
      </c>
      <c r="Q1084" s="10" t="s">
        <v>48</v>
      </c>
      <c r="R1084" s="10" t="s">
        <v>87</v>
      </c>
      <c r="S1084" s="10" t="s">
        <v>164</v>
      </c>
      <c r="T1084" s="4">
        <v>43757</v>
      </c>
      <c r="U1084" s="4">
        <v>43861</v>
      </c>
      <c r="V1084" s="11" t="s">
        <v>68</v>
      </c>
      <c r="W1084" s="11" t="s">
        <v>80</v>
      </c>
      <c r="Z1084" s="11"/>
      <c r="AD1084" s="11"/>
      <c r="AE1084" s="1"/>
      <c r="AF1084" s="11"/>
      <c r="AG1084" s="11"/>
      <c r="AH1084" s="11"/>
      <c r="AJ1084" s="10" t="s">
        <v>81</v>
      </c>
      <c r="AK1084" s="11">
        <v>10</v>
      </c>
      <c r="AL1084" s="8" t="s">
        <v>58</v>
      </c>
    </row>
    <row r="1085" spans="1:38" s="10" customFormat="1" x14ac:dyDescent="0.3">
      <c r="A1085" s="8">
        <v>1084</v>
      </c>
      <c r="B1085" s="9">
        <v>43764.616527777776</v>
      </c>
      <c r="C1085" s="10" t="s">
        <v>5117</v>
      </c>
      <c r="D1085" s="11" t="s">
        <v>5118</v>
      </c>
      <c r="E1085" s="11" t="s">
        <v>353</v>
      </c>
      <c r="F1085" s="11">
        <v>22</v>
      </c>
      <c r="G1085" s="10" t="s">
        <v>41</v>
      </c>
      <c r="H1085" s="10" t="s">
        <v>42</v>
      </c>
      <c r="I1085" s="11">
        <v>88936145</v>
      </c>
      <c r="J1085" s="10" t="s">
        <v>5119</v>
      </c>
      <c r="K1085" s="10" t="s">
        <v>5120</v>
      </c>
      <c r="L1085" s="10" t="s">
        <v>113</v>
      </c>
      <c r="M1085" s="10" t="s">
        <v>5121</v>
      </c>
      <c r="N1085" s="10" t="s">
        <v>47</v>
      </c>
      <c r="O1085" s="11">
        <v>88936145</v>
      </c>
      <c r="P1085" s="11">
        <v>11</v>
      </c>
      <c r="Q1085" s="10" t="s">
        <v>65</v>
      </c>
      <c r="R1085" s="10" t="s">
        <v>78</v>
      </c>
      <c r="S1085" s="10" t="s">
        <v>317</v>
      </c>
      <c r="T1085" s="4">
        <v>43687</v>
      </c>
      <c r="U1085" s="4">
        <v>43799</v>
      </c>
      <c r="V1085" s="11" t="s">
        <v>68</v>
      </c>
      <c r="W1085" s="11" t="s">
        <v>80</v>
      </c>
      <c r="Z1085" s="11"/>
      <c r="AD1085" s="11"/>
      <c r="AE1085" s="1"/>
      <c r="AF1085" s="11"/>
      <c r="AG1085" s="11"/>
      <c r="AH1085" s="11"/>
      <c r="AJ1085" t="s">
        <v>108</v>
      </c>
      <c r="AK1085" s="11">
        <v>10</v>
      </c>
      <c r="AL1085" s="8" t="s">
        <v>58</v>
      </c>
    </row>
    <row r="1086" spans="1:38" s="10" customFormat="1" x14ac:dyDescent="0.3">
      <c r="A1086" s="8">
        <v>1085</v>
      </c>
      <c r="B1086" s="12">
        <v>43652.409120370372</v>
      </c>
      <c r="C1086" t="s">
        <v>5122</v>
      </c>
      <c r="D1086" s="8" t="s">
        <v>5123</v>
      </c>
      <c r="E1086" s="8" t="s">
        <v>5124</v>
      </c>
      <c r="F1086" s="8">
        <v>16</v>
      </c>
      <c r="G1086" t="s">
        <v>41</v>
      </c>
      <c r="H1086" t="s">
        <v>42</v>
      </c>
      <c r="I1086" s="8"/>
      <c r="J1086"/>
      <c r="K1086"/>
      <c r="L1086" s="10" t="s">
        <v>113</v>
      </c>
      <c r="M1086" t="s">
        <v>5125</v>
      </c>
      <c r="N1086" s="10" t="s">
        <v>47</v>
      </c>
      <c r="O1086" s="8">
        <v>82289140</v>
      </c>
      <c r="P1086" s="8">
        <v>9</v>
      </c>
      <c r="Q1086" t="s">
        <v>65</v>
      </c>
      <c r="R1086" t="s">
        <v>78</v>
      </c>
      <c r="S1086" t="s">
        <v>396</v>
      </c>
      <c r="T1086" s="4">
        <v>43561</v>
      </c>
      <c r="U1086" s="4">
        <v>43666</v>
      </c>
      <c r="V1086" s="8" t="s">
        <v>68</v>
      </c>
      <c r="W1086" s="8" t="s">
        <v>80</v>
      </c>
      <c r="X1086"/>
      <c r="Y1086"/>
      <c r="Z1086" s="8"/>
      <c r="AA1086"/>
      <c r="AB1086"/>
      <c r="AC1086"/>
      <c r="AD1086" s="8"/>
      <c r="AE1086" s="2"/>
      <c r="AF1086" s="8"/>
      <c r="AG1086" s="8"/>
      <c r="AH1086" s="8"/>
      <c r="AI1086"/>
      <c r="AJ1086" t="s">
        <v>81</v>
      </c>
      <c r="AK1086" s="8">
        <v>2</v>
      </c>
      <c r="AL1086" s="8" t="s">
        <v>92</v>
      </c>
    </row>
    <row r="1087" spans="1:38" s="10" customFormat="1" x14ac:dyDescent="0.3">
      <c r="A1087" s="8">
        <v>1086</v>
      </c>
      <c r="B1087" s="9">
        <v>43764.469733796293</v>
      </c>
      <c r="C1087" s="10" t="s">
        <v>5126</v>
      </c>
      <c r="D1087" s="11" t="s">
        <v>5127</v>
      </c>
      <c r="E1087" s="11" t="s">
        <v>5128</v>
      </c>
      <c r="F1087" s="11">
        <v>38</v>
      </c>
      <c r="G1087" s="10" t="s">
        <v>127</v>
      </c>
      <c r="H1087" s="10" t="s">
        <v>42</v>
      </c>
      <c r="I1087" s="11">
        <v>57402882</v>
      </c>
      <c r="J1087" s="10" t="s">
        <v>5129</v>
      </c>
      <c r="K1087" t="s">
        <v>113</v>
      </c>
      <c r="L1087" t="s">
        <v>113</v>
      </c>
      <c r="M1087" s="10" t="s">
        <v>5130</v>
      </c>
      <c r="N1087" t="s">
        <v>130</v>
      </c>
      <c r="O1087" s="11" t="s">
        <v>5131</v>
      </c>
      <c r="P1087" s="11">
        <v>1</v>
      </c>
      <c r="Q1087" s="10" t="s">
        <v>48</v>
      </c>
      <c r="R1087" s="10" t="s">
        <v>78</v>
      </c>
      <c r="S1087" s="10" t="s">
        <v>317</v>
      </c>
      <c r="T1087" s="4">
        <v>43687</v>
      </c>
      <c r="U1087" s="4">
        <v>43799</v>
      </c>
      <c r="V1087" s="11" t="s">
        <v>68</v>
      </c>
      <c r="W1087" s="11" t="s">
        <v>80</v>
      </c>
      <c r="Z1087" s="11"/>
      <c r="AD1087" s="11"/>
      <c r="AE1087" s="1"/>
      <c r="AF1087" s="11"/>
      <c r="AG1087" s="11"/>
      <c r="AH1087" s="11"/>
      <c r="AJ1087" s="10" t="s">
        <v>81</v>
      </c>
      <c r="AK1087" s="11">
        <v>10</v>
      </c>
      <c r="AL1087" s="8" t="s">
        <v>58</v>
      </c>
    </row>
    <row r="1088" spans="1:38" s="10" customFormat="1" x14ac:dyDescent="0.3">
      <c r="A1088" s="8">
        <v>1087</v>
      </c>
      <c r="B1088" s="9">
        <v>43787.443449074075</v>
      </c>
      <c r="C1088" s="10" t="s">
        <v>5132</v>
      </c>
      <c r="D1088" s="11" t="s">
        <v>5133</v>
      </c>
      <c r="E1088" s="11" t="s">
        <v>5134</v>
      </c>
      <c r="F1088" s="11">
        <v>16</v>
      </c>
      <c r="G1088" s="10" t="s">
        <v>41</v>
      </c>
      <c r="H1088" s="10" t="s">
        <v>42</v>
      </c>
      <c r="I1088" s="11">
        <v>77892814</v>
      </c>
      <c r="J1088" s="10" t="s">
        <v>5135</v>
      </c>
      <c r="K1088" t="s">
        <v>64</v>
      </c>
      <c r="L1088" t="s">
        <v>64</v>
      </c>
      <c r="M1088" s="10" t="s">
        <v>5136</v>
      </c>
      <c r="N1088" t="s">
        <v>186</v>
      </c>
      <c r="O1088" s="11">
        <v>84980505</v>
      </c>
      <c r="P1088" s="11">
        <v>8</v>
      </c>
      <c r="Q1088" s="10" t="s">
        <v>65</v>
      </c>
      <c r="R1088" s="10" t="s">
        <v>132</v>
      </c>
      <c r="S1088" t="s">
        <v>133</v>
      </c>
      <c r="T1088" s="4">
        <v>43739</v>
      </c>
      <c r="U1088" s="4">
        <v>43809</v>
      </c>
      <c r="V1088" s="11" t="s">
        <v>68</v>
      </c>
      <c r="W1088" s="11" t="s">
        <v>80</v>
      </c>
      <c r="Z1088" s="11"/>
      <c r="AD1088" s="11"/>
      <c r="AE1088" s="1"/>
      <c r="AF1088" s="11"/>
      <c r="AG1088" s="11"/>
      <c r="AH1088" s="11"/>
      <c r="AJ1088" s="10" t="s">
        <v>157</v>
      </c>
      <c r="AK1088" s="11">
        <v>10</v>
      </c>
      <c r="AL1088" s="8" t="s">
        <v>58</v>
      </c>
    </row>
    <row r="1089" spans="1:38" s="10" customFormat="1" x14ac:dyDescent="0.3">
      <c r="A1089" s="8">
        <v>1088</v>
      </c>
      <c r="B1089" s="9">
        <v>43748.665358796294</v>
      </c>
      <c r="C1089" s="10" t="s">
        <v>5137</v>
      </c>
      <c r="D1089" s="11" t="s">
        <v>5138</v>
      </c>
      <c r="E1089" s="11" t="s">
        <v>5139</v>
      </c>
      <c r="F1089" s="11">
        <v>19</v>
      </c>
      <c r="G1089" s="10" t="s">
        <v>41</v>
      </c>
      <c r="H1089" s="10" t="s">
        <v>42</v>
      </c>
      <c r="I1089" s="11">
        <v>83773202</v>
      </c>
      <c r="J1089" s="10" t="s">
        <v>5140</v>
      </c>
      <c r="K1089" s="10" t="s">
        <v>361</v>
      </c>
      <c r="L1089" s="10" t="s">
        <v>45</v>
      </c>
      <c r="M1089" s="10" t="s">
        <v>5141</v>
      </c>
      <c r="N1089" s="10" t="s">
        <v>47</v>
      </c>
      <c r="O1089" s="11">
        <v>0</v>
      </c>
      <c r="P1089" s="11">
        <v>1</v>
      </c>
      <c r="Q1089" s="10" t="s">
        <v>48</v>
      </c>
      <c r="R1089" s="10" t="s">
        <v>147</v>
      </c>
      <c r="S1089" s="10" t="s">
        <v>148</v>
      </c>
      <c r="T1089" s="4">
        <v>43619</v>
      </c>
      <c r="U1089" s="4">
        <v>43731</v>
      </c>
      <c r="V1089" s="11" t="s">
        <v>68</v>
      </c>
      <c r="W1089" s="11" t="s">
        <v>80</v>
      </c>
      <c r="Z1089" s="11"/>
      <c r="AD1089" s="11"/>
      <c r="AE1089" s="1"/>
      <c r="AF1089" s="11"/>
      <c r="AG1089" s="11"/>
      <c r="AH1089" s="11"/>
      <c r="AJ1089" s="10" t="s">
        <v>81</v>
      </c>
      <c r="AK1089" s="11">
        <v>10</v>
      </c>
      <c r="AL1089" s="8" t="s">
        <v>58</v>
      </c>
    </row>
    <row r="1090" spans="1:38" s="10" customFormat="1" x14ac:dyDescent="0.3">
      <c r="A1090" s="8">
        <v>1089</v>
      </c>
      <c r="B1090" s="9">
        <v>43785.702511574076</v>
      </c>
      <c r="C1090" s="10" t="s">
        <v>5142</v>
      </c>
      <c r="D1090" s="11" t="s">
        <v>5143</v>
      </c>
      <c r="E1090" s="11" t="s">
        <v>5144</v>
      </c>
      <c r="F1090" s="11">
        <v>32</v>
      </c>
      <c r="G1090" s="10" t="s">
        <v>41</v>
      </c>
      <c r="H1090" s="10" t="s">
        <v>42</v>
      </c>
      <c r="I1090" s="11">
        <v>87580755</v>
      </c>
      <c r="J1090" s="10" t="s">
        <v>5145</v>
      </c>
      <c r="K1090" s="10" t="s">
        <v>743</v>
      </c>
      <c r="L1090" s="10" t="s">
        <v>552</v>
      </c>
      <c r="M1090" s="10" t="s">
        <v>5146</v>
      </c>
      <c r="N1090" t="s">
        <v>186</v>
      </c>
      <c r="O1090" s="11">
        <v>83318030</v>
      </c>
      <c r="P1090" s="11">
        <v>8</v>
      </c>
      <c r="Q1090" s="10" t="s">
        <v>65</v>
      </c>
      <c r="R1090" s="10" t="s">
        <v>49</v>
      </c>
      <c r="S1090" s="10" t="s">
        <v>203</v>
      </c>
      <c r="T1090" s="4">
        <v>43726</v>
      </c>
      <c r="U1090" s="4">
        <v>43748</v>
      </c>
      <c r="V1090" s="11" t="s">
        <v>68</v>
      </c>
      <c r="W1090" s="11" t="s">
        <v>52</v>
      </c>
      <c r="X1090" s="10" t="s">
        <v>89</v>
      </c>
      <c r="Z1090" s="11"/>
      <c r="AB1090" s="10" t="s">
        <v>55</v>
      </c>
      <c r="AC1090" s="10" t="s">
        <v>706</v>
      </c>
      <c r="AD1090" s="11" t="s">
        <v>52</v>
      </c>
      <c r="AE1090" s="1">
        <v>4000</v>
      </c>
      <c r="AF1090" s="11">
        <v>5</v>
      </c>
      <c r="AG1090" s="11">
        <v>6</v>
      </c>
      <c r="AH1090" s="11">
        <v>6</v>
      </c>
      <c r="AI1090" s="10" t="s">
        <v>91</v>
      </c>
      <c r="AK1090" s="11">
        <v>10</v>
      </c>
      <c r="AL1090" s="8" t="s">
        <v>58</v>
      </c>
    </row>
    <row r="1091" spans="1:38" s="10" customFormat="1" x14ac:dyDescent="0.3">
      <c r="A1091" s="8">
        <v>1090</v>
      </c>
      <c r="B1091" s="12">
        <v>43670.857453703706</v>
      </c>
      <c r="C1091" t="s">
        <v>5147</v>
      </c>
      <c r="D1091" s="8" t="s">
        <v>5148</v>
      </c>
      <c r="E1091" s="8" t="s">
        <v>5149</v>
      </c>
      <c r="F1091" s="8">
        <v>24</v>
      </c>
      <c r="G1091" t="s">
        <v>41</v>
      </c>
      <c r="H1091" t="s">
        <v>42</v>
      </c>
      <c r="I1091" s="8">
        <v>86587692</v>
      </c>
      <c r="J1091" t="s">
        <v>3170</v>
      </c>
      <c r="K1091" s="10" t="s">
        <v>44</v>
      </c>
      <c r="L1091" s="10" t="s">
        <v>45</v>
      </c>
      <c r="M1091" t="s">
        <v>5150</v>
      </c>
      <c r="N1091" s="10" t="s">
        <v>47</v>
      </c>
      <c r="O1091" s="8">
        <v>89118879</v>
      </c>
      <c r="P1091" s="8">
        <v>11</v>
      </c>
      <c r="Q1091" t="s">
        <v>65</v>
      </c>
      <c r="R1091" t="s">
        <v>87</v>
      </c>
      <c r="S1091" t="s">
        <v>88</v>
      </c>
      <c r="T1091" s="4">
        <v>43550</v>
      </c>
      <c r="U1091" s="4">
        <v>43672</v>
      </c>
      <c r="V1091" s="8" t="s">
        <v>134</v>
      </c>
      <c r="W1091" s="8" t="s">
        <v>80</v>
      </c>
      <c r="X1091"/>
      <c r="Y1091"/>
      <c r="Z1091" s="8"/>
      <c r="AA1091"/>
      <c r="AB1091"/>
      <c r="AC1091"/>
      <c r="AD1091" s="8"/>
      <c r="AE1091" s="2"/>
      <c r="AF1091" s="8"/>
      <c r="AG1091" s="8"/>
      <c r="AH1091" s="8"/>
      <c r="AI1091"/>
      <c r="AJ1091" t="s">
        <v>81</v>
      </c>
      <c r="AK1091" s="8">
        <v>9</v>
      </c>
      <c r="AL1091" s="8" t="s">
        <v>92</v>
      </c>
    </row>
    <row r="1092" spans="1:38" s="10" customFormat="1" x14ac:dyDescent="0.3">
      <c r="A1092" s="8">
        <v>1091</v>
      </c>
      <c r="B1092" s="9">
        <v>43764.644421296296</v>
      </c>
      <c r="C1092" s="10" t="s">
        <v>5151</v>
      </c>
      <c r="D1092" s="11" t="s">
        <v>5152</v>
      </c>
      <c r="E1092" s="11" t="s">
        <v>992</v>
      </c>
      <c r="F1092" s="11">
        <v>23</v>
      </c>
      <c r="G1092" s="10" t="s">
        <v>127</v>
      </c>
      <c r="H1092" s="10" t="s">
        <v>42</v>
      </c>
      <c r="I1092" s="11">
        <v>75103181</v>
      </c>
      <c r="J1092" s="10" t="s">
        <v>5153</v>
      </c>
      <c r="K1092" t="s">
        <v>104</v>
      </c>
      <c r="L1092" s="10" t="s">
        <v>76</v>
      </c>
      <c r="M1092" s="10" t="s">
        <v>5154</v>
      </c>
      <c r="N1092" t="s">
        <v>130</v>
      </c>
      <c r="O1092" s="11">
        <v>78794952</v>
      </c>
      <c r="P1092" s="11">
        <v>9</v>
      </c>
      <c r="Q1092" s="10" t="s">
        <v>65</v>
      </c>
      <c r="R1092" s="10" t="s">
        <v>78</v>
      </c>
      <c r="S1092" s="10" t="s">
        <v>107</v>
      </c>
      <c r="T1092" s="4">
        <v>43687</v>
      </c>
      <c r="U1092" s="4">
        <v>43792</v>
      </c>
      <c r="V1092" s="11" t="s">
        <v>68</v>
      </c>
      <c r="W1092" s="11" t="s">
        <v>52</v>
      </c>
      <c r="X1092" s="10" t="s">
        <v>89</v>
      </c>
      <c r="Y1092" s="10" t="s">
        <v>5155</v>
      </c>
      <c r="Z1092" s="11">
        <v>75103181</v>
      </c>
      <c r="AA1092" s="10" t="s">
        <v>5156</v>
      </c>
      <c r="AB1092" s="10" t="s">
        <v>641</v>
      </c>
      <c r="AC1092" t="s">
        <v>2699</v>
      </c>
      <c r="AD1092" s="11" t="s">
        <v>52</v>
      </c>
      <c r="AE1092" s="1">
        <v>4500</v>
      </c>
      <c r="AF1092" s="11">
        <v>4</v>
      </c>
      <c r="AG1092" s="11">
        <v>6</v>
      </c>
      <c r="AH1092" s="11">
        <v>8</v>
      </c>
      <c r="AI1092" s="10" t="s">
        <v>57</v>
      </c>
      <c r="AK1092" s="11">
        <v>10</v>
      </c>
      <c r="AL1092" s="8" t="s">
        <v>58</v>
      </c>
    </row>
    <row r="1093" spans="1:38" s="10" customFormat="1" x14ac:dyDescent="0.3">
      <c r="A1093" s="8">
        <v>1092</v>
      </c>
      <c r="B1093" s="9">
        <v>43765.470011574071</v>
      </c>
      <c r="C1093" s="10" t="s">
        <v>5157</v>
      </c>
      <c r="D1093" s="11" t="s">
        <v>5158</v>
      </c>
      <c r="E1093" s="11" t="s">
        <v>5159</v>
      </c>
      <c r="F1093" s="11">
        <v>34</v>
      </c>
      <c r="G1093" s="10" t="s">
        <v>127</v>
      </c>
      <c r="H1093" s="10" t="s">
        <v>42</v>
      </c>
      <c r="I1093" s="11">
        <v>83377590</v>
      </c>
      <c r="J1093" s="10" t="s">
        <v>5160</v>
      </c>
      <c r="K1093" t="s">
        <v>113</v>
      </c>
      <c r="L1093" t="s">
        <v>113</v>
      </c>
      <c r="M1093" s="10" t="s">
        <v>5161</v>
      </c>
      <c r="N1093" t="s">
        <v>130</v>
      </c>
      <c r="O1093" s="11">
        <v>88982502</v>
      </c>
      <c r="P1093" s="11">
        <v>12</v>
      </c>
      <c r="Q1093" s="10" t="s">
        <v>106</v>
      </c>
      <c r="R1093" s="10" t="s">
        <v>78</v>
      </c>
      <c r="S1093" s="10" t="s">
        <v>638</v>
      </c>
      <c r="T1093" s="4">
        <v>43688</v>
      </c>
      <c r="U1093" s="4">
        <v>43800</v>
      </c>
      <c r="V1093" s="11" t="s">
        <v>134</v>
      </c>
      <c r="W1093" s="11" t="s">
        <v>52</v>
      </c>
      <c r="Z1093" s="11"/>
      <c r="AB1093" s="10" t="s">
        <v>90</v>
      </c>
      <c r="AD1093" s="11" t="s">
        <v>250</v>
      </c>
      <c r="AE1093" s="1"/>
      <c r="AF1093" s="11"/>
      <c r="AG1093" s="11"/>
      <c r="AH1093" s="11"/>
      <c r="AI1093" t="s">
        <v>90</v>
      </c>
      <c r="AK1093" s="11"/>
      <c r="AL1093" s="8" t="s">
        <v>58</v>
      </c>
    </row>
    <row r="1094" spans="1:38" s="10" customFormat="1" x14ac:dyDescent="0.3">
      <c r="A1094" s="8">
        <v>1093</v>
      </c>
      <c r="B1094" s="9">
        <v>43734.525636574072</v>
      </c>
      <c r="C1094" s="10" t="s">
        <v>5162</v>
      </c>
      <c r="D1094" s="11" t="s">
        <v>5163</v>
      </c>
      <c r="E1094" s="11" t="s">
        <v>5164</v>
      </c>
      <c r="F1094" s="11">
        <v>35</v>
      </c>
      <c r="G1094" s="10" t="s">
        <v>127</v>
      </c>
      <c r="H1094" s="10" t="s">
        <v>119</v>
      </c>
      <c r="I1094" s="11">
        <v>85286472</v>
      </c>
      <c r="J1094" s="10" t="s">
        <v>5165</v>
      </c>
      <c r="K1094" s="10" t="s">
        <v>552</v>
      </c>
      <c r="L1094" s="10" t="s">
        <v>552</v>
      </c>
      <c r="M1094" s="10" t="s">
        <v>5166</v>
      </c>
      <c r="N1094" t="s">
        <v>130</v>
      </c>
      <c r="O1094" s="11">
        <v>85286472</v>
      </c>
      <c r="P1094" s="11" t="s">
        <v>177</v>
      </c>
      <c r="Q1094" s="10" t="s">
        <v>177</v>
      </c>
      <c r="R1094" s="10" t="s">
        <v>915</v>
      </c>
      <c r="S1094" s="10" t="s">
        <v>171</v>
      </c>
      <c r="T1094" s="4">
        <v>43636</v>
      </c>
      <c r="U1094" s="4">
        <v>43713</v>
      </c>
      <c r="V1094" s="11" t="s">
        <v>68</v>
      </c>
      <c r="W1094" s="11" t="s">
        <v>80</v>
      </c>
      <c r="Z1094" s="11"/>
      <c r="AD1094" s="11"/>
      <c r="AE1094" s="1"/>
      <c r="AF1094" s="11"/>
      <c r="AG1094" s="11"/>
      <c r="AH1094" s="11"/>
      <c r="AJ1094" s="10" t="s">
        <v>108</v>
      </c>
      <c r="AK1094" s="11">
        <v>10</v>
      </c>
      <c r="AL1094" s="8" t="s">
        <v>58</v>
      </c>
    </row>
    <row r="1095" spans="1:38" s="10" customFormat="1" x14ac:dyDescent="0.3">
      <c r="A1095" s="8">
        <v>1094</v>
      </c>
      <c r="B1095" s="9">
        <v>43777.701909722222</v>
      </c>
      <c r="C1095" s="10" t="s">
        <v>5167</v>
      </c>
      <c r="D1095" s="11" t="s">
        <v>5168</v>
      </c>
      <c r="E1095" s="11" t="s">
        <v>5169</v>
      </c>
      <c r="F1095" s="11">
        <v>27</v>
      </c>
      <c r="G1095" s="10" t="s">
        <v>143</v>
      </c>
      <c r="H1095" s="10" t="s">
        <v>119</v>
      </c>
      <c r="I1095" s="11">
        <v>78248076</v>
      </c>
      <c r="J1095" s="10" t="s">
        <v>5170</v>
      </c>
      <c r="K1095" s="10" t="s">
        <v>138</v>
      </c>
      <c r="L1095" s="10" t="s">
        <v>138</v>
      </c>
      <c r="M1095" s="10" t="s">
        <v>5171</v>
      </c>
      <c r="N1095" s="10" t="s">
        <v>186</v>
      </c>
      <c r="O1095" s="11" t="s">
        <v>5172</v>
      </c>
      <c r="P1095" s="11">
        <v>11</v>
      </c>
      <c r="Q1095" s="10" t="s">
        <v>65</v>
      </c>
      <c r="R1095" s="10" t="s">
        <v>87</v>
      </c>
      <c r="S1095" t="s">
        <v>133</v>
      </c>
      <c r="T1095" s="4">
        <v>43755</v>
      </c>
      <c r="U1095" s="4">
        <v>43861</v>
      </c>
      <c r="V1095" s="11" t="s">
        <v>68</v>
      </c>
      <c r="W1095" s="11" t="s">
        <v>52</v>
      </c>
      <c r="X1095" s="10" t="s">
        <v>89</v>
      </c>
      <c r="Z1095" s="11"/>
      <c r="AB1095" s="10" t="s">
        <v>90</v>
      </c>
      <c r="AD1095" s="11" t="s">
        <v>250</v>
      </c>
      <c r="AE1095" s="1"/>
      <c r="AF1095" s="11"/>
      <c r="AG1095" s="11"/>
      <c r="AH1095" s="11"/>
      <c r="AI1095" t="s">
        <v>108</v>
      </c>
      <c r="AK1095" s="11">
        <v>10</v>
      </c>
      <c r="AL1095" s="8" t="s">
        <v>58</v>
      </c>
    </row>
    <row r="1096" spans="1:38" s="10" customFormat="1" x14ac:dyDescent="0.3">
      <c r="A1096" s="8">
        <v>1095</v>
      </c>
      <c r="B1096" s="9">
        <v>43748.822152777779</v>
      </c>
      <c r="C1096" s="10" t="s">
        <v>5173</v>
      </c>
      <c r="D1096" s="11" t="s">
        <v>5174</v>
      </c>
      <c r="E1096" s="11" t="s">
        <v>5175</v>
      </c>
      <c r="F1096" s="11">
        <v>35</v>
      </c>
      <c r="G1096" s="10" t="s">
        <v>143</v>
      </c>
      <c r="H1096" s="10" t="s">
        <v>119</v>
      </c>
      <c r="I1096" s="11">
        <v>0</v>
      </c>
      <c r="J1096" s="10" t="s">
        <v>3076</v>
      </c>
      <c r="K1096" s="10" t="s">
        <v>355</v>
      </c>
      <c r="L1096" s="10" t="s">
        <v>45</v>
      </c>
      <c r="M1096" s="10" t="s">
        <v>5176</v>
      </c>
      <c r="N1096" t="s">
        <v>130</v>
      </c>
      <c r="O1096" s="11">
        <v>0</v>
      </c>
      <c r="P1096" s="11">
        <v>6</v>
      </c>
      <c r="Q1096" s="10" t="s">
        <v>170</v>
      </c>
      <c r="R1096" s="10" t="s">
        <v>147</v>
      </c>
      <c r="S1096" s="10" t="s">
        <v>148</v>
      </c>
      <c r="T1096" s="4">
        <v>43622</v>
      </c>
      <c r="U1096" s="4">
        <v>43731</v>
      </c>
      <c r="V1096" s="11" t="s">
        <v>68</v>
      </c>
      <c r="W1096" s="11" t="s">
        <v>80</v>
      </c>
      <c r="Z1096" s="11"/>
      <c r="AD1096" s="11"/>
      <c r="AE1096" s="1"/>
      <c r="AF1096" s="11"/>
      <c r="AG1096" s="11"/>
      <c r="AH1096" s="11"/>
      <c r="AJ1096" s="10" t="s">
        <v>81</v>
      </c>
      <c r="AK1096" s="11">
        <v>10</v>
      </c>
      <c r="AL1096" s="8" t="s">
        <v>58</v>
      </c>
    </row>
    <row r="1097" spans="1:38" s="10" customFormat="1" x14ac:dyDescent="0.3">
      <c r="A1097" s="8">
        <v>1096</v>
      </c>
      <c r="B1097" s="12">
        <v>43449</v>
      </c>
      <c r="C1097" t="s">
        <v>5177</v>
      </c>
      <c r="D1097" s="8" t="s">
        <v>5178</v>
      </c>
      <c r="E1097" s="12">
        <v>36393</v>
      </c>
      <c r="F1097" s="16">
        <v>19</v>
      </c>
      <c r="G1097" t="s">
        <v>111</v>
      </c>
      <c r="H1097" t="s">
        <v>119</v>
      </c>
      <c r="I1097" s="17">
        <v>83258682</v>
      </c>
      <c r="J1097" t="s">
        <v>5179</v>
      </c>
      <c r="K1097" t="s">
        <v>64</v>
      </c>
      <c r="L1097" t="s">
        <v>64</v>
      </c>
      <c r="M1097"/>
      <c r="N1097"/>
      <c r="O1097" s="17"/>
      <c r="P1097" s="8">
        <v>11</v>
      </c>
      <c r="Q1097" s="18" t="s">
        <v>65</v>
      </c>
      <c r="R1097" t="s">
        <v>132</v>
      </c>
      <c r="S1097" t="s">
        <v>133</v>
      </c>
      <c r="T1097" s="6">
        <v>43409</v>
      </c>
      <c r="U1097" s="6">
        <v>43451</v>
      </c>
      <c r="V1097" s="8" t="s">
        <v>134</v>
      </c>
      <c r="W1097" s="8" t="s">
        <v>80</v>
      </c>
      <c r="X1097"/>
      <c r="Y1097"/>
      <c r="Z1097" s="8"/>
      <c r="AA1097"/>
      <c r="AB1097"/>
      <c r="AC1097"/>
      <c r="AD1097" s="8"/>
      <c r="AE1097" s="20"/>
      <c r="AF1097" s="19"/>
      <c r="AG1097" s="8"/>
      <c r="AH1097" s="8"/>
      <c r="AI1097"/>
      <c r="AJ1097" t="s">
        <v>157</v>
      </c>
      <c r="AK1097" s="8">
        <v>10</v>
      </c>
      <c r="AL1097" s="8" t="s">
        <v>71</v>
      </c>
    </row>
    <row r="1098" spans="1:38" s="10" customFormat="1" x14ac:dyDescent="0.3">
      <c r="A1098" s="8">
        <v>1097</v>
      </c>
      <c r="B1098" s="12">
        <v>43643.396134259259</v>
      </c>
      <c r="C1098" t="s">
        <v>5180</v>
      </c>
      <c r="D1098" s="8" t="s">
        <v>5181</v>
      </c>
      <c r="E1098" s="8" t="s">
        <v>1560</v>
      </c>
      <c r="F1098" s="8">
        <v>21</v>
      </c>
      <c r="G1098" s="10" t="s">
        <v>143</v>
      </c>
      <c r="H1098" t="s">
        <v>42</v>
      </c>
      <c r="I1098" s="8">
        <v>84495210</v>
      </c>
      <c r="J1098"/>
      <c r="K1098"/>
      <c r="L1098" s="10" t="s">
        <v>64</v>
      </c>
      <c r="M1098" t="s">
        <v>5182</v>
      </c>
      <c r="N1098" s="10" t="s">
        <v>186</v>
      </c>
      <c r="O1098" s="8">
        <v>50586514948</v>
      </c>
      <c r="P1098" s="8">
        <v>1</v>
      </c>
      <c r="Q1098" t="s">
        <v>48</v>
      </c>
      <c r="R1098" t="s">
        <v>123</v>
      </c>
      <c r="S1098" t="s">
        <v>124</v>
      </c>
      <c r="T1098" s="4">
        <v>43626</v>
      </c>
      <c r="U1098" s="4">
        <v>43651</v>
      </c>
      <c r="V1098" s="8" t="s">
        <v>68</v>
      </c>
      <c r="W1098" s="8" t="s">
        <v>80</v>
      </c>
      <c r="X1098"/>
      <c r="Y1098"/>
      <c r="Z1098" s="8"/>
      <c r="AA1098"/>
      <c r="AB1098"/>
      <c r="AC1098"/>
      <c r="AD1098" s="8"/>
      <c r="AE1098" s="2"/>
      <c r="AF1098" s="8"/>
      <c r="AG1098" s="8"/>
      <c r="AH1098" s="8"/>
      <c r="AI1098"/>
      <c r="AJ1098" t="s">
        <v>108</v>
      </c>
      <c r="AK1098" s="8">
        <v>10</v>
      </c>
      <c r="AL1098" s="8" t="s">
        <v>92</v>
      </c>
    </row>
    <row r="1099" spans="1:38" s="10" customFormat="1" x14ac:dyDescent="0.3">
      <c r="A1099" s="8">
        <v>1098</v>
      </c>
      <c r="B1099" s="12">
        <v>43449</v>
      </c>
      <c r="C1099" t="s">
        <v>5183</v>
      </c>
      <c r="D1099" s="8"/>
      <c r="E1099" s="12">
        <v>37391</v>
      </c>
      <c r="F1099" s="16">
        <v>16</v>
      </c>
      <c r="G1099" t="s">
        <v>61</v>
      </c>
      <c r="H1099" t="s">
        <v>119</v>
      </c>
      <c r="I1099" s="17">
        <v>77958989</v>
      </c>
      <c r="J1099" t="s">
        <v>5184</v>
      </c>
      <c r="K1099" t="s">
        <v>64</v>
      </c>
      <c r="L1099" t="s">
        <v>64</v>
      </c>
      <c r="M1099"/>
      <c r="N1099"/>
      <c r="O1099" s="17">
        <v>84759302</v>
      </c>
      <c r="P1099" s="8">
        <v>11</v>
      </c>
      <c r="Q1099" s="18" t="s">
        <v>65</v>
      </c>
      <c r="R1099" t="s">
        <v>66</v>
      </c>
      <c r="S1099" t="s">
        <v>152</v>
      </c>
      <c r="T1099" s="12">
        <v>43344</v>
      </c>
      <c r="U1099" s="12">
        <v>43450</v>
      </c>
      <c r="V1099" s="8" t="s">
        <v>68</v>
      </c>
      <c r="W1099" s="8" t="s">
        <v>80</v>
      </c>
      <c r="X1099"/>
      <c r="Y1099"/>
      <c r="Z1099" s="8"/>
      <c r="AA1099"/>
      <c r="AB1099"/>
      <c r="AC1099"/>
      <c r="AD1099" s="8"/>
      <c r="AE1099" s="20"/>
      <c r="AF1099" s="19"/>
      <c r="AG1099" s="8"/>
      <c r="AH1099" s="8"/>
      <c r="AI1099"/>
      <c r="AJ1099" t="s">
        <v>108</v>
      </c>
      <c r="AK1099" s="8">
        <v>8</v>
      </c>
      <c r="AL1099" s="8" t="s">
        <v>71</v>
      </c>
    </row>
    <row r="1100" spans="1:38" s="10" customFormat="1" x14ac:dyDescent="0.3">
      <c r="A1100" s="8">
        <v>1099</v>
      </c>
      <c r="B1100" s="9">
        <v>43785.708414351851</v>
      </c>
      <c r="C1100" s="10" t="s">
        <v>5185</v>
      </c>
      <c r="D1100" s="11" t="s">
        <v>5186</v>
      </c>
      <c r="E1100" s="11" t="s">
        <v>5187</v>
      </c>
      <c r="F1100" s="11">
        <v>19</v>
      </c>
      <c r="G1100" s="10" t="s">
        <v>41</v>
      </c>
      <c r="H1100" s="10" t="s">
        <v>119</v>
      </c>
      <c r="I1100" s="11">
        <v>58208678</v>
      </c>
      <c r="J1100" s="10" t="s">
        <v>5188</v>
      </c>
      <c r="K1100" s="10" t="s">
        <v>552</v>
      </c>
      <c r="L1100" s="10" t="s">
        <v>552</v>
      </c>
      <c r="M1100" s="10" t="s">
        <v>5189</v>
      </c>
      <c r="N1100" t="s">
        <v>186</v>
      </c>
      <c r="O1100" s="11">
        <v>83324259</v>
      </c>
      <c r="P1100" s="11">
        <v>11</v>
      </c>
      <c r="Q1100" s="10" t="s">
        <v>65</v>
      </c>
      <c r="R1100" s="10" t="s">
        <v>49</v>
      </c>
      <c r="S1100" s="10" t="s">
        <v>203</v>
      </c>
      <c r="T1100" s="4">
        <v>43748</v>
      </c>
      <c r="U1100" s="4">
        <v>43791</v>
      </c>
      <c r="V1100" s="11" t="s">
        <v>68</v>
      </c>
      <c r="W1100" s="11" t="s">
        <v>52</v>
      </c>
      <c r="X1100" t="s">
        <v>212</v>
      </c>
      <c r="Y1100" s="10" t="s">
        <v>2354</v>
      </c>
      <c r="Z1100" s="11">
        <v>22235968</v>
      </c>
      <c r="AA1100" s="10" t="s">
        <v>2355</v>
      </c>
      <c r="AB1100" s="10" t="s">
        <v>55</v>
      </c>
      <c r="AC1100" s="10" t="s">
        <v>369</v>
      </c>
      <c r="AD1100" s="11" t="s">
        <v>52</v>
      </c>
      <c r="AE1100" s="1">
        <v>3470</v>
      </c>
      <c r="AF1100" s="11">
        <v>1</v>
      </c>
      <c r="AG1100" s="11">
        <v>4</v>
      </c>
      <c r="AH1100" s="11">
        <v>6</v>
      </c>
      <c r="AI1100" s="10" t="s">
        <v>57</v>
      </c>
      <c r="AK1100" s="11">
        <v>10</v>
      </c>
      <c r="AL1100" s="8" t="s">
        <v>58</v>
      </c>
    </row>
    <row r="1101" spans="1:38" s="10" customFormat="1" x14ac:dyDescent="0.3">
      <c r="A1101" s="8">
        <v>1100</v>
      </c>
      <c r="B1101" s="9">
        <v>43748.716377314813</v>
      </c>
      <c r="C1101" s="10" t="s">
        <v>5190</v>
      </c>
      <c r="D1101" s="11" t="s">
        <v>5191</v>
      </c>
      <c r="E1101" s="11" t="s">
        <v>5192</v>
      </c>
      <c r="F1101" s="11">
        <v>20</v>
      </c>
      <c r="G1101" s="10" t="s">
        <v>177</v>
      </c>
      <c r="H1101" s="10" t="s">
        <v>119</v>
      </c>
      <c r="I1101" s="11">
        <v>57271087</v>
      </c>
      <c r="J1101" s="10" t="s">
        <v>5193</v>
      </c>
      <c r="K1101" s="10" t="s">
        <v>355</v>
      </c>
      <c r="L1101" s="10" t="s">
        <v>45</v>
      </c>
      <c r="M1101" s="10" t="s">
        <v>5194</v>
      </c>
      <c r="N1101" s="10" t="s">
        <v>47</v>
      </c>
      <c r="O1101" s="11">
        <v>0</v>
      </c>
      <c r="P1101" s="11">
        <v>6</v>
      </c>
      <c r="Q1101" s="10" t="s">
        <v>170</v>
      </c>
      <c r="R1101" s="10" t="s">
        <v>147</v>
      </c>
      <c r="S1101" s="10" t="s">
        <v>560</v>
      </c>
      <c r="T1101" s="4">
        <v>43620</v>
      </c>
      <c r="U1101" s="4">
        <v>43731</v>
      </c>
      <c r="V1101" s="11" t="s">
        <v>68</v>
      </c>
      <c r="W1101" s="11" t="s">
        <v>80</v>
      </c>
      <c r="Z1101" s="11"/>
      <c r="AD1101" s="11"/>
      <c r="AE1101" s="1"/>
      <c r="AF1101" s="11"/>
      <c r="AG1101" s="11"/>
      <c r="AH1101" s="11"/>
      <c r="AJ1101" s="10" t="s">
        <v>81</v>
      </c>
      <c r="AK1101" s="11">
        <v>10</v>
      </c>
      <c r="AL1101" s="8" t="s">
        <v>58</v>
      </c>
    </row>
    <row r="1102" spans="1:38" s="10" customFormat="1" x14ac:dyDescent="0.3">
      <c r="A1102" s="8">
        <v>1101</v>
      </c>
      <c r="B1102" s="9">
        <v>43748.732511574075</v>
      </c>
      <c r="C1102" s="10" t="s">
        <v>5195</v>
      </c>
      <c r="D1102" s="11" t="s">
        <v>5196</v>
      </c>
      <c r="E1102" s="11" t="s">
        <v>5197</v>
      </c>
      <c r="F1102" s="11">
        <v>18</v>
      </c>
      <c r="G1102" s="10" t="s">
        <v>127</v>
      </c>
      <c r="H1102" s="10" t="s">
        <v>119</v>
      </c>
      <c r="I1102" s="11">
        <v>86611199</v>
      </c>
      <c r="J1102" s="10" t="s">
        <v>5198</v>
      </c>
      <c r="K1102" s="10" t="s">
        <v>355</v>
      </c>
      <c r="L1102" s="10" t="s">
        <v>45</v>
      </c>
      <c r="M1102" s="10" t="s">
        <v>5199</v>
      </c>
      <c r="N1102" s="10" t="s">
        <v>47</v>
      </c>
      <c r="O1102" s="11">
        <v>0</v>
      </c>
      <c r="P1102" s="11">
        <v>11</v>
      </c>
      <c r="Q1102" s="10" t="s">
        <v>65</v>
      </c>
      <c r="R1102" s="10" t="s">
        <v>147</v>
      </c>
      <c r="S1102" s="10" t="s">
        <v>560</v>
      </c>
      <c r="T1102" s="4">
        <v>43620</v>
      </c>
      <c r="U1102" s="4">
        <v>43731</v>
      </c>
      <c r="V1102" s="11" t="s">
        <v>68</v>
      </c>
      <c r="W1102" s="11" t="s">
        <v>80</v>
      </c>
      <c r="Z1102" s="11"/>
      <c r="AD1102" s="11"/>
      <c r="AE1102" s="1"/>
      <c r="AF1102" s="11"/>
      <c r="AG1102" s="11"/>
      <c r="AH1102" s="11"/>
      <c r="AJ1102" s="10" t="s">
        <v>81</v>
      </c>
      <c r="AK1102" s="11">
        <v>10</v>
      </c>
      <c r="AL1102" s="8" t="s">
        <v>58</v>
      </c>
    </row>
    <row r="1103" spans="1:38" s="10" customFormat="1" x14ac:dyDescent="0.3">
      <c r="A1103" s="8">
        <v>1102</v>
      </c>
      <c r="B1103" s="9">
        <v>43748.794027777774</v>
      </c>
      <c r="C1103" s="10" t="s">
        <v>5200</v>
      </c>
      <c r="D1103" s="11" t="s">
        <v>5201</v>
      </c>
      <c r="E1103" s="11" t="s">
        <v>5202</v>
      </c>
      <c r="F1103" s="11">
        <v>30</v>
      </c>
      <c r="G1103" s="10" t="s">
        <v>41</v>
      </c>
      <c r="H1103" s="10" t="s">
        <v>119</v>
      </c>
      <c r="I1103" s="11">
        <v>0</v>
      </c>
      <c r="J1103" s="10" t="s">
        <v>5203</v>
      </c>
      <c r="K1103" s="10" t="s">
        <v>355</v>
      </c>
      <c r="L1103" s="10" t="s">
        <v>45</v>
      </c>
      <c r="M1103" s="10" t="s">
        <v>5204</v>
      </c>
      <c r="N1103" s="10" t="s">
        <v>47</v>
      </c>
      <c r="O1103" s="11">
        <v>0</v>
      </c>
      <c r="P1103" s="11">
        <v>7</v>
      </c>
      <c r="Q1103" s="10" t="s">
        <v>65</v>
      </c>
      <c r="R1103" s="10" t="s">
        <v>147</v>
      </c>
      <c r="S1103" s="10" t="s">
        <v>148</v>
      </c>
      <c r="T1103" s="4">
        <v>43622</v>
      </c>
      <c r="U1103" s="4">
        <v>43731</v>
      </c>
      <c r="V1103" s="11" t="s">
        <v>68</v>
      </c>
      <c r="W1103" s="11" t="s">
        <v>80</v>
      </c>
      <c r="Z1103" s="11"/>
      <c r="AD1103" s="11"/>
      <c r="AE1103" s="1"/>
      <c r="AF1103" s="11"/>
      <c r="AG1103" s="11"/>
      <c r="AH1103" s="11"/>
      <c r="AJ1103" s="10" t="s">
        <v>81</v>
      </c>
      <c r="AK1103" s="11">
        <v>10</v>
      </c>
      <c r="AL1103" s="8" t="s">
        <v>58</v>
      </c>
    </row>
    <row r="1104" spans="1:38" s="10" customFormat="1" x14ac:dyDescent="0.3">
      <c r="A1104" s="8">
        <v>1103</v>
      </c>
      <c r="B1104" s="9">
        <v>43791.470266203702</v>
      </c>
      <c r="C1104" s="10" t="s">
        <v>5205</v>
      </c>
      <c r="D1104" s="11" t="s">
        <v>5206</v>
      </c>
      <c r="E1104" s="11" t="s">
        <v>5207</v>
      </c>
      <c r="F1104" s="11">
        <v>25</v>
      </c>
      <c r="G1104" s="10" t="s">
        <v>41</v>
      </c>
      <c r="H1104" s="10" t="s">
        <v>119</v>
      </c>
      <c r="I1104" s="11">
        <v>55044291</v>
      </c>
      <c r="J1104" s="10" t="s">
        <v>5208</v>
      </c>
      <c r="K1104" s="10" t="s">
        <v>161</v>
      </c>
      <c r="L1104" s="10" t="s">
        <v>162</v>
      </c>
      <c r="M1104" s="10" t="s">
        <v>5209</v>
      </c>
      <c r="N1104" s="10" t="s">
        <v>47</v>
      </c>
      <c r="O1104" s="11">
        <v>82369679</v>
      </c>
      <c r="P1104" s="11">
        <v>11</v>
      </c>
      <c r="Q1104" s="10" t="s">
        <v>65</v>
      </c>
      <c r="R1104" s="10" t="s">
        <v>87</v>
      </c>
      <c r="S1104" s="10" t="s">
        <v>164</v>
      </c>
      <c r="T1104" s="4">
        <v>43754</v>
      </c>
      <c r="U1104" s="4">
        <v>43861</v>
      </c>
      <c r="V1104" s="11" t="s">
        <v>68</v>
      </c>
      <c r="W1104" s="11" t="s">
        <v>52</v>
      </c>
      <c r="X1104" s="10" t="s">
        <v>89</v>
      </c>
      <c r="Y1104" s="10" t="s">
        <v>5210</v>
      </c>
      <c r="Z1104" s="11">
        <v>55044291</v>
      </c>
      <c r="AA1104" s="10" t="s">
        <v>5211</v>
      </c>
      <c r="AB1104" s="10" t="s">
        <v>729</v>
      </c>
      <c r="AC1104" s="10" t="s">
        <v>708</v>
      </c>
      <c r="AD1104" s="11" t="s">
        <v>80</v>
      </c>
      <c r="AE1104" s="1">
        <v>3000</v>
      </c>
      <c r="AF1104" s="11">
        <v>1</v>
      </c>
      <c r="AG1104" s="11">
        <v>7</v>
      </c>
      <c r="AH1104" s="11">
        <v>12</v>
      </c>
      <c r="AI1104" t="s">
        <v>108</v>
      </c>
      <c r="AK1104" s="11">
        <v>10</v>
      </c>
      <c r="AL1104" s="8" t="s">
        <v>58</v>
      </c>
    </row>
    <row r="1105" spans="1:38" s="10" customFormat="1" x14ac:dyDescent="0.3">
      <c r="A1105" s="8">
        <v>1104</v>
      </c>
      <c r="B1105" s="9">
        <v>43778.653784722221</v>
      </c>
      <c r="C1105" s="10" t="s">
        <v>5212</v>
      </c>
      <c r="D1105" s="11" t="s">
        <v>5213</v>
      </c>
      <c r="E1105" s="11" t="s">
        <v>5214</v>
      </c>
      <c r="F1105" s="11">
        <v>44</v>
      </c>
      <c r="G1105" s="10" t="s">
        <v>41</v>
      </c>
      <c r="H1105" s="10" t="s">
        <v>119</v>
      </c>
      <c r="I1105" s="11">
        <v>75307228</v>
      </c>
      <c r="J1105" s="10" t="s">
        <v>5215</v>
      </c>
      <c r="K1105" t="s">
        <v>64</v>
      </c>
      <c r="L1105" t="s">
        <v>64</v>
      </c>
      <c r="M1105" s="10" t="s">
        <v>5216</v>
      </c>
      <c r="N1105" t="s">
        <v>186</v>
      </c>
      <c r="O1105" s="11">
        <v>82441366</v>
      </c>
      <c r="P1105" s="11">
        <v>5</v>
      </c>
      <c r="Q1105" s="10" t="s">
        <v>48</v>
      </c>
      <c r="R1105" s="10" t="s">
        <v>631</v>
      </c>
      <c r="S1105" s="10" t="s">
        <v>171</v>
      </c>
      <c r="T1105" s="4">
        <v>43686</v>
      </c>
      <c r="U1105" s="4">
        <v>43827</v>
      </c>
      <c r="V1105" s="11" t="s">
        <v>51</v>
      </c>
      <c r="W1105" s="11" t="s">
        <v>52</v>
      </c>
      <c r="X1105" t="s">
        <v>212</v>
      </c>
      <c r="Y1105" s="10" t="s">
        <v>5217</v>
      </c>
      <c r="Z1105" s="11"/>
      <c r="AA1105" s="10" t="s">
        <v>5218</v>
      </c>
      <c r="AB1105" s="10" t="s">
        <v>368</v>
      </c>
      <c r="AC1105" s="10" t="s">
        <v>2851</v>
      </c>
      <c r="AD1105" s="11" t="s">
        <v>80</v>
      </c>
      <c r="AE1105" s="1">
        <v>8000</v>
      </c>
      <c r="AF1105" s="11">
        <v>10</v>
      </c>
      <c r="AG1105" s="11">
        <v>5</v>
      </c>
      <c r="AH1105" s="11">
        <v>8</v>
      </c>
      <c r="AI1105" s="10" t="s">
        <v>57</v>
      </c>
      <c r="AK1105" s="11">
        <v>10</v>
      </c>
      <c r="AL1105" s="8" t="s">
        <v>58</v>
      </c>
    </row>
    <row r="1106" spans="1:38" s="10" customFormat="1" x14ac:dyDescent="0.3">
      <c r="A1106" s="8">
        <v>1105</v>
      </c>
      <c r="B1106" s="9">
        <v>43759.532511574071</v>
      </c>
      <c r="C1106" s="10" t="s">
        <v>5219</v>
      </c>
      <c r="D1106" s="11" t="s">
        <v>5220</v>
      </c>
      <c r="E1106" s="11" t="s">
        <v>5221</v>
      </c>
      <c r="F1106" s="11">
        <v>52</v>
      </c>
      <c r="G1106" s="10" t="s">
        <v>41</v>
      </c>
      <c r="H1106" s="10" t="s">
        <v>119</v>
      </c>
      <c r="I1106" s="11">
        <v>75312077</v>
      </c>
      <c r="J1106" s="10" t="s">
        <v>5222</v>
      </c>
      <c r="K1106" s="10" t="s">
        <v>63</v>
      </c>
      <c r="L1106" s="10" t="s">
        <v>64</v>
      </c>
      <c r="M1106" s="10" t="s">
        <v>5223</v>
      </c>
      <c r="N1106" t="s">
        <v>186</v>
      </c>
      <c r="O1106" s="11">
        <v>75312077</v>
      </c>
      <c r="P1106" s="11">
        <v>6</v>
      </c>
      <c r="Q1106" s="10" t="s">
        <v>170</v>
      </c>
      <c r="R1106" s="10" t="s">
        <v>247</v>
      </c>
      <c r="S1106" s="10" t="s">
        <v>461</v>
      </c>
      <c r="T1106" s="4">
        <v>43704</v>
      </c>
      <c r="U1106" s="4">
        <v>43791</v>
      </c>
      <c r="V1106" s="11" t="s">
        <v>68</v>
      </c>
      <c r="W1106" s="11" t="s">
        <v>80</v>
      </c>
      <c r="Z1106" s="11"/>
      <c r="AD1106" s="11"/>
      <c r="AE1106" s="1"/>
      <c r="AF1106" s="11"/>
      <c r="AG1106" s="11"/>
      <c r="AH1106" s="11"/>
      <c r="AJ1106" s="10" t="s">
        <v>81</v>
      </c>
      <c r="AK1106" s="11">
        <v>10</v>
      </c>
      <c r="AL1106" s="8" t="s">
        <v>58</v>
      </c>
    </row>
    <row r="1107" spans="1:38" s="10" customFormat="1" x14ac:dyDescent="0.3">
      <c r="A1107" s="8">
        <v>1106</v>
      </c>
      <c r="B1107" s="12">
        <v>43605.42324074074</v>
      </c>
      <c r="C1107" t="s">
        <v>5224</v>
      </c>
      <c r="D1107" s="8" t="s">
        <v>5225</v>
      </c>
      <c r="E1107" s="12">
        <v>36052</v>
      </c>
      <c r="F1107" s="8">
        <v>21</v>
      </c>
      <c r="G1107" t="s">
        <v>41</v>
      </c>
      <c r="H1107" t="s">
        <v>119</v>
      </c>
      <c r="I1107" s="8">
        <v>88064718</v>
      </c>
      <c r="J1107"/>
      <c r="K1107"/>
      <c r="L1107" s="10" t="s">
        <v>64</v>
      </c>
      <c r="M1107" t="s">
        <v>5226</v>
      </c>
      <c r="N1107" s="10" t="s">
        <v>47</v>
      </c>
      <c r="O1107" s="8">
        <v>88064718</v>
      </c>
      <c r="P1107" s="8">
        <v>11</v>
      </c>
      <c r="Q1107" t="s">
        <v>65</v>
      </c>
      <c r="R1107" t="s">
        <v>132</v>
      </c>
      <c r="S1107" t="s">
        <v>133</v>
      </c>
      <c r="T1107" s="4">
        <v>43542</v>
      </c>
      <c r="U1107" s="4">
        <v>43603</v>
      </c>
      <c r="V1107" s="8" t="s">
        <v>68</v>
      </c>
      <c r="W1107" s="8" t="s">
        <v>80</v>
      </c>
      <c r="X1107"/>
      <c r="Y1107"/>
      <c r="Z1107" s="8"/>
      <c r="AA1107"/>
      <c r="AB1107"/>
      <c r="AC1107"/>
      <c r="AD1107" s="8"/>
      <c r="AE1107" s="2"/>
      <c r="AF1107" s="8"/>
      <c r="AG1107" s="8"/>
      <c r="AH1107" s="8"/>
      <c r="AI1107"/>
      <c r="AJ1107" t="s">
        <v>157</v>
      </c>
      <c r="AK1107" s="8">
        <v>10</v>
      </c>
      <c r="AL1107" s="8" t="s">
        <v>92</v>
      </c>
    </row>
    <row r="1108" spans="1:38" s="10" customFormat="1" x14ac:dyDescent="0.3">
      <c r="A1108" s="8">
        <v>1107</v>
      </c>
      <c r="B1108" s="9">
        <v>43778.64230324074</v>
      </c>
      <c r="C1108" s="10" t="s">
        <v>5227</v>
      </c>
      <c r="D1108" s="11" t="s">
        <v>5228</v>
      </c>
      <c r="E1108" s="11" t="s">
        <v>5229</v>
      </c>
      <c r="F1108" s="11">
        <v>54</v>
      </c>
      <c r="G1108" s="10" t="s">
        <v>41</v>
      </c>
      <c r="H1108" s="10" t="s">
        <v>42</v>
      </c>
      <c r="I1108" s="11">
        <v>81148540</v>
      </c>
      <c r="J1108" s="10" t="s">
        <v>5230</v>
      </c>
      <c r="K1108" t="s">
        <v>113</v>
      </c>
      <c r="L1108" t="s">
        <v>113</v>
      </c>
      <c r="M1108" s="10" t="s">
        <v>5231</v>
      </c>
      <c r="N1108" t="s">
        <v>186</v>
      </c>
      <c r="O1108" s="11">
        <v>81148540</v>
      </c>
      <c r="P1108" s="11">
        <v>7</v>
      </c>
      <c r="Q1108" s="10" t="s">
        <v>65</v>
      </c>
      <c r="R1108" s="10" t="s">
        <v>78</v>
      </c>
      <c r="S1108" s="10" t="s">
        <v>224</v>
      </c>
      <c r="T1108" s="4">
        <v>43687</v>
      </c>
      <c r="U1108" s="4">
        <v>43792</v>
      </c>
      <c r="V1108" s="11" t="s">
        <v>68</v>
      </c>
      <c r="W1108" s="11" t="s">
        <v>80</v>
      </c>
      <c r="Z1108" s="11"/>
      <c r="AD1108" s="11"/>
      <c r="AE1108" s="1"/>
      <c r="AF1108" s="11"/>
      <c r="AG1108" s="11"/>
      <c r="AH1108" s="11"/>
      <c r="AJ1108" s="10" t="s">
        <v>108</v>
      </c>
      <c r="AK1108" s="11">
        <v>10</v>
      </c>
      <c r="AL1108" s="8" t="s">
        <v>58</v>
      </c>
    </row>
    <row r="1109" spans="1:38" s="10" customFormat="1" x14ac:dyDescent="0.3">
      <c r="A1109" s="8">
        <v>1108</v>
      </c>
      <c r="B1109" s="12">
        <v>43650.45652777778</v>
      </c>
      <c r="C1109" t="s">
        <v>5232</v>
      </c>
      <c r="D1109" s="8" t="s">
        <v>5233</v>
      </c>
      <c r="E1109" s="8" t="s">
        <v>5234</v>
      </c>
      <c r="F1109" s="8">
        <v>23</v>
      </c>
      <c r="G1109" t="s">
        <v>41</v>
      </c>
      <c r="H1109" t="s">
        <v>42</v>
      </c>
      <c r="I1109" s="8">
        <v>77574041</v>
      </c>
      <c r="J1109"/>
      <c r="K1109"/>
      <c r="L1109" s="10" t="s">
        <v>64</v>
      </c>
      <c r="M1109" t="s">
        <v>5235</v>
      </c>
      <c r="N1109" s="10" t="s">
        <v>47</v>
      </c>
      <c r="O1109" s="8" t="s">
        <v>5236</v>
      </c>
      <c r="P1109" s="8">
        <v>12</v>
      </c>
      <c r="Q1109" s="10" t="s">
        <v>106</v>
      </c>
      <c r="R1109" t="s">
        <v>155</v>
      </c>
      <c r="S1109" s="10" t="s">
        <v>156</v>
      </c>
      <c r="T1109" s="4">
        <v>43619</v>
      </c>
      <c r="U1109" s="4">
        <v>43686</v>
      </c>
      <c r="V1109" s="8" t="s">
        <v>68</v>
      </c>
      <c r="W1109" s="8" t="s">
        <v>80</v>
      </c>
      <c r="X1109"/>
      <c r="Y1109"/>
      <c r="Z1109" s="8"/>
      <c r="AA1109"/>
      <c r="AB1109"/>
      <c r="AC1109"/>
      <c r="AD1109" s="8"/>
      <c r="AE1109" s="2"/>
      <c r="AF1109" s="8"/>
      <c r="AG1109" s="8"/>
      <c r="AH1109" s="8"/>
      <c r="AI1109"/>
      <c r="AJ1109" t="s">
        <v>81</v>
      </c>
      <c r="AK1109" s="8">
        <v>10</v>
      </c>
      <c r="AL1109" s="8" t="s">
        <v>92</v>
      </c>
    </row>
    <row r="1110" spans="1:38" s="10" customFormat="1" x14ac:dyDescent="0.3">
      <c r="A1110" s="8">
        <v>1109</v>
      </c>
      <c r="B1110" s="9">
        <v>43768.441574074073</v>
      </c>
      <c r="C1110" s="10" t="s">
        <v>5237</v>
      </c>
      <c r="D1110" s="11" t="s">
        <v>5238</v>
      </c>
      <c r="E1110" s="11" t="s">
        <v>5239</v>
      </c>
      <c r="F1110" s="11">
        <v>17</v>
      </c>
      <c r="G1110" s="10" t="s">
        <v>41</v>
      </c>
      <c r="H1110" s="10" t="s">
        <v>42</v>
      </c>
      <c r="I1110" s="11">
        <v>75356731</v>
      </c>
      <c r="J1110" s="10" t="s">
        <v>5240</v>
      </c>
      <c r="K1110" t="s">
        <v>64</v>
      </c>
      <c r="L1110" t="s">
        <v>64</v>
      </c>
      <c r="N1110" t="s">
        <v>90</v>
      </c>
      <c r="O1110" s="11">
        <v>89524938</v>
      </c>
      <c r="P1110" s="11">
        <v>11</v>
      </c>
      <c r="Q1110" s="10" t="s">
        <v>65</v>
      </c>
      <c r="R1110" s="10" t="s">
        <v>311</v>
      </c>
      <c r="S1110" s="10" t="s">
        <v>312</v>
      </c>
      <c r="T1110" s="4">
        <v>43726</v>
      </c>
      <c r="U1110" s="4">
        <v>43789</v>
      </c>
      <c r="V1110" s="11" t="s">
        <v>51</v>
      </c>
      <c r="W1110" s="11" t="s">
        <v>80</v>
      </c>
      <c r="Z1110" s="11"/>
      <c r="AD1110" s="11"/>
      <c r="AE1110" s="1"/>
      <c r="AF1110" s="11"/>
      <c r="AG1110" s="11"/>
      <c r="AH1110" s="11"/>
      <c r="AJ1110" t="s">
        <v>108</v>
      </c>
      <c r="AK1110" s="11">
        <v>8</v>
      </c>
      <c r="AL1110" s="8" t="s">
        <v>58</v>
      </c>
    </row>
    <row r="1111" spans="1:38" s="10" customFormat="1" x14ac:dyDescent="0.3">
      <c r="A1111" s="8">
        <v>1110</v>
      </c>
      <c r="B1111" s="12">
        <v>43449</v>
      </c>
      <c r="C1111" t="s">
        <v>5241</v>
      </c>
      <c r="D1111" s="8" t="s">
        <v>5242</v>
      </c>
      <c r="E1111" s="12">
        <v>34471</v>
      </c>
      <c r="F1111" s="8">
        <v>24</v>
      </c>
      <c r="G1111" t="s">
        <v>111</v>
      </c>
      <c r="H1111" t="s">
        <v>42</v>
      </c>
      <c r="I1111" s="8">
        <v>76668545</v>
      </c>
      <c r="J1111" t="s">
        <v>5243</v>
      </c>
      <c r="K1111" t="s">
        <v>876</v>
      </c>
      <c r="L1111" t="s">
        <v>113</v>
      </c>
      <c r="M1111"/>
      <c r="N1111"/>
      <c r="O1111" s="8">
        <v>88862443</v>
      </c>
      <c r="P1111" s="8">
        <v>12</v>
      </c>
      <c r="Q1111" t="s">
        <v>279</v>
      </c>
      <c r="R1111" t="s">
        <v>78</v>
      </c>
      <c r="S1111" t="s">
        <v>114</v>
      </c>
      <c r="T1111" s="6">
        <v>43367</v>
      </c>
      <c r="U1111" s="6">
        <v>43413</v>
      </c>
      <c r="V1111" s="8" t="s">
        <v>51</v>
      </c>
      <c r="W1111" s="8" t="s">
        <v>80</v>
      </c>
      <c r="X1111"/>
      <c r="Y1111"/>
      <c r="Z1111" s="8"/>
      <c r="AA1111"/>
      <c r="AB1111"/>
      <c r="AC1111"/>
      <c r="AD1111" s="8"/>
      <c r="AE1111" s="20"/>
      <c r="AF1111" s="19"/>
      <c r="AG1111" s="8"/>
      <c r="AH1111" s="8"/>
      <c r="AI1111"/>
      <c r="AJ1111" t="s">
        <v>108</v>
      </c>
      <c r="AK1111" s="8">
        <v>8</v>
      </c>
      <c r="AL1111" s="8" t="s">
        <v>71</v>
      </c>
    </row>
    <row r="1112" spans="1:38" s="10" customFormat="1" x14ac:dyDescent="0.3">
      <c r="A1112" s="8">
        <v>1111</v>
      </c>
      <c r="B1112" s="9">
        <v>43759.691736111112</v>
      </c>
      <c r="C1112" s="10" t="s">
        <v>5244</v>
      </c>
      <c r="D1112" s="11"/>
      <c r="E1112" s="11" t="s">
        <v>5245</v>
      </c>
      <c r="F1112" s="11">
        <v>18</v>
      </c>
      <c r="G1112" s="10" t="s">
        <v>41</v>
      </c>
      <c r="H1112" s="10" t="s">
        <v>42</v>
      </c>
      <c r="I1112" s="11">
        <v>89621098</v>
      </c>
      <c r="J1112" s="10" t="s">
        <v>5246</v>
      </c>
      <c r="K1112" t="s">
        <v>64</v>
      </c>
      <c r="L1112" t="s">
        <v>64</v>
      </c>
      <c r="M1112" s="10" t="s">
        <v>5247</v>
      </c>
      <c r="N1112" s="10" t="s">
        <v>47</v>
      </c>
      <c r="O1112" s="11">
        <v>83902529</v>
      </c>
      <c r="P1112" s="11">
        <v>11</v>
      </c>
      <c r="Q1112" s="10" t="s">
        <v>65</v>
      </c>
      <c r="R1112" s="10" t="s">
        <v>311</v>
      </c>
      <c r="S1112" s="10" t="s">
        <v>312</v>
      </c>
      <c r="T1112" s="4">
        <v>43726</v>
      </c>
      <c r="U1112" s="4">
        <v>43789</v>
      </c>
      <c r="V1112" s="11" t="s">
        <v>68</v>
      </c>
      <c r="W1112" s="11" t="s">
        <v>80</v>
      </c>
      <c r="Z1112" s="11"/>
      <c r="AD1112" s="11"/>
      <c r="AE1112" s="1"/>
      <c r="AF1112" s="11"/>
      <c r="AG1112" s="11"/>
      <c r="AH1112" s="11"/>
      <c r="AJ1112" t="s">
        <v>157</v>
      </c>
      <c r="AK1112" s="11">
        <v>9</v>
      </c>
      <c r="AL1112" s="8" t="s">
        <v>58</v>
      </c>
    </row>
    <row r="1113" spans="1:38" s="10" customFormat="1" x14ac:dyDescent="0.3">
      <c r="A1113" s="8">
        <v>1112</v>
      </c>
      <c r="B1113" s="9">
        <v>43734.749305555553</v>
      </c>
      <c r="C1113" s="10" t="s">
        <v>5248</v>
      </c>
      <c r="D1113" s="11" t="s">
        <v>5249</v>
      </c>
      <c r="E1113" s="11" t="s">
        <v>5250</v>
      </c>
      <c r="F1113" s="11">
        <v>16</v>
      </c>
      <c r="G1113" s="10" t="s">
        <v>41</v>
      </c>
      <c r="H1113" s="10" t="s">
        <v>42</v>
      </c>
      <c r="I1113" s="11">
        <v>83709369</v>
      </c>
      <c r="J1113" s="10" t="s">
        <v>5251</v>
      </c>
      <c r="K1113" s="10" t="s">
        <v>552</v>
      </c>
      <c r="L1113" s="10" t="s">
        <v>552</v>
      </c>
      <c r="M1113" s="10" t="s">
        <v>5252</v>
      </c>
      <c r="N1113" t="s">
        <v>90</v>
      </c>
      <c r="O1113" s="11"/>
      <c r="P1113" s="11">
        <v>8</v>
      </c>
      <c r="Q1113" s="10" t="s">
        <v>65</v>
      </c>
      <c r="R1113" s="10" t="s">
        <v>915</v>
      </c>
      <c r="S1113" s="10" t="s">
        <v>152</v>
      </c>
      <c r="T1113" s="4">
        <v>43636</v>
      </c>
      <c r="U1113" s="4">
        <v>43713</v>
      </c>
      <c r="V1113" s="11" t="s">
        <v>51</v>
      </c>
      <c r="W1113" s="11" t="s">
        <v>52</v>
      </c>
      <c r="X1113" s="10" t="s">
        <v>89</v>
      </c>
      <c r="Z1113" s="11"/>
      <c r="AB1113" s="10" t="s">
        <v>476</v>
      </c>
      <c r="AC1113" s="10" t="s">
        <v>90</v>
      </c>
      <c r="AD1113" s="11" t="s">
        <v>80</v>
      </c>
      <c r="AE1113" s="1">
        <v>1000</v>
      </c>
      <c r="AF1113" s="11"/>
      <c r="AG1113" s="11">
        <v>5</v>
      </c>
      <c r="AH1113" s="11">
        <v>6</v>
      </c>
      <c r="AI1113" s="10" t="s">
        <v>91</v>
      </c>
      <c r="AK1113" s="11">
        <v>10</v>
      </c>
      <c r="AL1113" s="8" t="s">
        <v>58</v>
      </c>
    </row>
    <row r="1114" spans="1:38" s="10" customFormat="1" x14ac:dyDescent="0.3">
      <c r="A1114" s="8">
        <v>1113</v>
      </c>
      <c r="B1114" s="12">
        <v>43449</v>
      </c>
      <c r="C1114" t="s">
        <v>5253</v>
      </c>
      <c r="D1114" s="8" t="s">
        <v>5254</v>
      </c>
      <c r="E1114" s="12">
        <v>36629</v>
      </c>
      <c r="F1114" s="16">
        <v>18</v>
      </c>
      <c r="G1114" t="s">
        <v>61</v>
      </c>
      <c r="H1114" t="s">
        <v>42</v>
      </c>
      <c r="I1114" s="17">
        <v>85765586</v>
      </c>
      <c r="J1114" t="s">
        <v>5255</v>
      </c>
      <c r="K1114" t="s">
        <v>113</v>
      </c>
      <c r="L1114" t="s">
        <v>113</v>
      </c>
      <c r="M1114"/>
      <c r="N1114"/>
      <c r="O1114" s="17">
        <v>83569113</v>
      </c>
      <c r="P1114" s="8">
        <v>11</v>
      </c>
      <c r="Q1114" s="18" t="s">
        <v>65</v>
      </c>
      <c r="R1114" t="s">
        <v>78</v>
      </c>
      <c r="S1114" t="s">
        <v>877</v>
      </c>
      <c r="T1114" s="6">
        <v>43344</v>
      </c>
      <c r="U1114" s="6">
        <v>43450</v>
      </c>
      <c r="V1114" s="8" t="s">
        <v>51</v>
      </c>
      <c r="W1114" s="8" t="s">
        <v>80</v>
      </c>
      <c r="X1114"/>
      <c r="Y1114"/>
      <c r="Z1114" s="8"/>
      <c r="AA1114"/>
      <c r="AB1114"/>
      <c r="AC1114"/>
      <c r="AD1114" s="8"/>
      <c r="AE1114" s="20"/>
      <c r="AF1114" s="19"/>
      <c r="AG1114" s="8"/>
      <c r="AH1114" s="8"/>
      <c r="AI1114"/>
      <c r="AJ1114" t="s">
        <v>157</v>
      </c>
      <c r="AK1114" s="8">
        <v>10</v>
      </c>
      <c r="AL1114" s="8" t="s">
        <v>71</v>
      </c>
    </row>
    <row r="1115" spans="1:38" s="10" customFormat="1" x14ac:dyDescent="0.3">
      <c r="A1115" s="8">
        <v>1114</v>
      </c>
      <c r="B1115" s="12">
        <v>43662.916712962964</v>
      </c>
      <c r="C1115" t="s">
        <v>5256</v>
      </c>
      <c r="D1115" s="8"/>
      <c r="E1115" s="12">
        <v>37719</v>
      </c>
      <c r="F1115" s="8">
        <v>15</v>
      </c>
      <c r="G1115" t="s">
        <v>41</v>
      </c>
      <c r="H1115" t="s">
        <v>42</v>
      </c>
      <c r="I1115" s="8">
        <v>78685222</v>
      </c>
      <c r="J1115" t="s">
        <v>5257</v>
      </c>
      <c r="K1115" t="s">
        <v>64</v>
      </c>
      <c r="L1115" t="s">
        <v>64</v>
      </c>
      <c r="M1115"/>
      <c r="N1115" t="s">
        <v>90</v>
      </c>
      <c r="O1115" s="8"/>
      <c r="P1115" s="8">
        <v>7</v>
      </c>
      <c r="Q1115" t="s">
        <v>65</v>
      </c>
      <c r="R1115" t="s">
        <v>132</v>
      </c>
      <c r="S1115" t="s">
        <v>171</v>
      </c>
      <c r="T1115" s="4">
        <v>43542</v>
      </c>
      <c r="U1115" s="4">
        <v>43603</v>
      </c>
      <c r="V1115" s="8" t="s">
        <v>51</v>
      </c>
      <c r="W1115" s="8" t="s">
        <v>80</v>
      </c>
      <c r="X1115"/>
      <c r="Y1115"/>
      <c r="Z1115" s="8"/>
      <c r="AA1115"/>
      <c r="AB1115"/>
      <c r="AC1115"/>
      <c r="AD1115" s="8"/>
      <c r="AE1115" s="2"/>
      <c r="AF1115" s="8"/>
      <c r="AG1115" s="8"/>
      <c r="AH1115" s="8"/>
      <c r="AI1115"/>
      <c r="AJ1115" t="s">
        <v>108</v>
      </c>
      <c r="AK1115" s="8">
        <v>6</v>
      </c>
      <c r="AL1115" s="8" t="s">
        <v>92</v>
      </c>
    </row>
    <row r="1116" spans="1:38" s="10" customFormat="1" x14ac:dyDescent="0.3">
      <c r="A1116" s="8">
        <v>1115</v>
      </c>
      <c r="B1116" s="12">
        <v>43449</v>
      </c>
      <c r="C1116" t="s">
        <v>5258</v>
      </c>
      <c r="D1116" s="8" t="s">
        <v>5259</v>
      </c>
      <c r="E1116" s="12">
        <v>36318</v>
      </c>
      <c r="F1116" s="16">
        <v>19</v>
      </c>
      <c r="G1116" t="s">
        <v>61</v>
      </c>
      <c r="H1116" t="s">
        <v>42</v>
      </c>
      <c r="I1116" s="17">
        <v>87516110</v>
      </c>
      <c r="J1116" t="s">
        <v>5260</v>
      </c>
      <c r="K1116" t="s">
        <v>63</v>
      </c>
      <c r="L1116" t="s">
        <v>64</v>
      </c>
      <c r="M1116"/>
      <c r="N1116"/>
      <c r="O1116" s="17"/>
      <c r="P1116" s="8">
        <v>11</v>
      </c>
      <c r="Q1116" s="18" t="s">
        <v>65</v>
      </c>
      <c r="R1116" t="s">
        <v>66</v>
      </c>
      <c r="S1116" t="s">
        <v>1232</v>
      </c>
      <c r="T1116" s="6">
        <v>43362</v>
      </c>
      <c r="U1116" s="6">
        <v>43439</v>
      </c>
      <c r="V1116" s="8" t="s">
        <v>51</v>
      </c>
      <c r="W1116" s="8" t="s">
        <v>80</v>
      </c>
      <c r="X1116"/>
      <c r="Y1116"/>
      <c r="Z1116" s="8"/>
      <c r="AA1116"/>
      <c r="AB1116"/>
      <c r="AC1116"/>
      <c r="AD1116" s="8"/>
      <c r="AE1116" s="20"/>
      <c r="AF1116" s="19"/>
      <c r="AG1116" s="8"/>
      <c r="AH1116" s="8"/>
      <c r="AI1116"/>
      <c r="AJ1116" t="s">
        <v>108</v>
      </c>
      <c r="AK1116" s="8">
        <v>10</v>
      </c>
      <c r="AL1116" s="8" t="s">
        <v>71</v>
      </c>
    </row>
    <row r="1117" spans="1:38" s="10" customFormat="1" x14ac:dyDescent="0.3">
      <c r="A1117" s="8">
        <v>1116</v>
      </c>
      <c r="B1117" s="9">
        <v>43765.466550925928</v>
      </c>
      <c r="C1117" s="10" t="s">
        <v>5261</v>
      </c>
      <c r="D1117" s="11"/>
      <c r="E1117" s="11" t="s">
        <v>5262</v>
      </c>
      <c r="F1117" s="11">
        <v>19</v>
      </c>
      <c r="G1117" s="10" t="s">
        <v>41</v>
      </c>
      <c r="H1117" s="10" t="s">
        <v>42</v>
      </c>
      <c r="I1117" s="11">
        <v>85765586</v>
      </c>
      <c r="J1117" s="10" t="s">
        <v>5263</v>
      </c>
      <c r="K1117" t="s">
        <v>113</v>
      </c>
      <c r="L1117" t="s">
        <v>113</v>
      </c>
      <c r="M1117" s="10" t="s">
        <v>5264</v>
      </c>
      <c r="N1117" s="10" t="s">
        <v>47</v>
      </c>
      <c r="O1117" s="11">
        <v>83569113</v>
      </c>
      <c r="P1117" s="11">
        <v>12</v>
      </c>
      <c r="Q1117" s="10" t="s">
        <v>106</v>
      </c>
      <c r="R1117" s="10" t="s">
        <v>78</v>
      </c>
      <c r="S1117" s="10" t="s">
        <v>638</v>
      </c>
      <c r="T1117" s="4">
        <v>43688</v>
      </c>
      <c r="U1117" s="4">
        <v>43800</v>
      </c>
      <c r="V1117" s="11" t="s">
        <v>68</v>
      </c>
      <c r="W1117" s="11" t="s">
        <v>80</v>
      </c>
      <c r="Z1117" s="11"/>
      <c r="AD1117" s="11"/>
      <c r="AE1117" s="1"/>
      <c r="AF1117" s="11"/>
      <c r="AG1117" s="11"/>
      <c r="AH1117" s="11"/>
      <c r="AJ1117" s="10" t="s">
        <v>81</v>
      </c>
      <c r="AK1117" s="11">
        <v>10</v>
      </c>
      <c r="AL1117" s="8" t="s">
        <v>58</v>
      </c>
    </row>
    <row r="1118" spans="1:38" s="10" customFormat="1" x14ac:dyDescent="0.3">
      <c r="A1118" s="8">
        <v>1117</v>
      </c>
      <c r="B1118" s="12">
        <v>43670.931354166663</v>
      </c>
      <c r="C1118" t="s">
        <v>5265</v>
      </c>
      <c r="D1118" s="8" t="s">
        <v>5266</v>
      </c>
      <c r="E1118" s="8" t="s">
        <v>3468</v>
      </c>
      <c r="F1118" s="8">
        <v>16</v>
      </c>
      <c r="G1118" t="s">
        <v>41</v>
      </c>
      <c r="H1118" t="s">
        <v>119</v>
      </c>
      <c r="I1118" s="8">
        <v>75428397</v>
      </c>
      <c r="J1118" t="s">
        <v>431</v>
      </c>
      <c r="K1118" s="10" t="s">
        <v>44</v>
      </c>
      <c r="L1118" s="10" t="s">
        <v>45</v>
      </c>
      <c r="M1118" t="s">
        <v>5267</v>
      </c>
      <c r="N1118" t="s">
        <v>186</v>
      </c>
      <c r="O1118" s="8">
        <v>75153492</v>
      </c>
      <c r="P1118" s="8">
        <v>10</v>
      </c>
      <c r="Q1118" t="s">
        <v>65</v>
      </c>
      <c r="R1118" t="s">
        <v>87</v>
      </c>
      <c r="S1118" t="s">
        <v>88</v>
      </c>
      <c r="T1118" s="4">
        <v>43550</v>
      </c>
      <c r="U1118" s="4">
        <v>43672</v>
      </c>
      <c r="V1118" s="8" t="s">
        <v>51</v>
      </c>
      <c r="W1118" s="8" t="s">
        <v>80</v>
      </c>
      <c r="X1118"/>
      <c r="Y1118"/>
      <c r="Z1118" s="8"/>
      <c r="AA1118"/>
      <c r="AB1118"/>
      <c r="AC1118"/>
      <c r="AD1118" s="8"/>
      <c r="AE1118" s="2"/>
      <c r="AF1118" s="8"/>
      <c r="AG1118" s="8"/>
      <c r="AH1118" s="8"/>
      <c r="AI1118"/>
      <c r="AJ1118" t="s">
        <v>157</v>
      </c>
      <c r="AK1118" s="8">
        <v>8</v>
      </c>
      <c r="AL1118" s="8" t="s">
        <v>92</v>
      </c>
    </row>
    <row r="1119" spans="1:38" s="10" customFormat="1" x14ac:dyDescent="0.3">
      <c r="A1119" s="8">
        <v>1118</v>
      </c>
      <c r="B1119" s="9">
        <v>43776.643159722225</v>
      </c>
      <c r="C1119" s="10" t="s">
        <v>5268</v>
      </c>
      <c r="D1119" s="11" t="s">
        <v>5269</v>
      </c>
      <c r="E1119" s="11" t="s">
        <v>5270</v>
      </c>
      <c r="F1119" s="11">
        <v>20</v>
      </c>
      <c r="G1119" s="10" t="s">
        <v>41</v>
      </c>
      <c r="H1119" s="10" t="s">
        <v>119</v>
      </c>
      <c r="I1119" s="11">
        <v>78228239</v>
      </c>
      <c r="J1119" s="10" t="s">
        <v>5271</v>
      </c>
      <c r="K1119" s="10" t="s">
        <v>138</v>
      </c>
      <c r="L1119" s="10" t="s">
        <v>138</v>
      </c>
      <c r="M1119" s="10" t="s">
        <v>5272</v>
      </c>
      <c r="N1119" s="10" t="s">
        <v>47</v>
      </c>
      <c r="O1119" s="11">
        <v>78522130</v>
      </c>
      <c r="P1119" s="11">
        <v>11</v>
      </c>
      <c r="Q1119" s="10" t="s">
        <v>65</v>
      </c>
      <c r="R1119" s="10" t="s">
        <v>87</v>
      </c>
      <c r="S1119" t="s">
        <v>133</v>
      </c>
      <c r="T1119" s="4">
        <v>43755</v>
      </c>
      <c r="U1119" s="4">
        <v>43861</v>
      </c>
      <c r="V1119" s="11" t="s">
        <v>134</v>
      </c>
      <c r="W1119" s="11" t="s">
        <v>80</v>
      </c>
      <c r="Z1119" s="11"/>
      <c r="AD1119" s="11"/>
      <c r="AE1119" s="1"/>
      <c r="AF1119" s="11"/>
      <c r="AG1119" s="11"/>
      <c r="AH1119" s="11"/>
      <c r="AJ1119" s="10" t="s">
        <v>1390</v>
      </c>
      <c r="AK1119" s="11">
        <v>10</v>
      </c>
      <c r="AL1119" s="8" t="s">
        <v>58</v>
      </c>
    </row>
    <row r="1120" spans="1:38" s="10" customFormat="1" x14ac:dyDescent="0.3">
      <c r="A1120" s="8">
        <v>1119</v>
      </c>
      <c r="B1120" s="12">
        <v>43647.352997685186</v>
      </c>
      <c r="C1120" t="s">
        <v>5273</v>
      </c>
      <c r="D1120" s="8" t="s">
        <v>5274</v>
      </c>
      <c r="E1120" s="8" t="s">
        <v>5275</v>
      </c>
      <c r="F1120" s="8">
        <v>21</v>
      </c>
      <c r="G1120" t="s">
        <v>41</v>
      </c>
      <c r="H1120" t="s">
        <v>119</v>
      </c>
      <c r="I1120" s="8"/>
      <c r="J1120"/>
      <c r="K1120"/>
      <c r="L1120" s="10" t="s">
        <v>64</v>
      </c>
      <c r="M1120" t="s">
        <v>5276</v>
      </c>
      <c r="N1120" t="s">
        <v>130</v>
      </c>
      <c r="O1120" s="8"/>
      <c r="P1120" s="8">
        <v>6</v>
      </c>
      <c r="Q1120" t="s">
        <v>170</v>
      </c>
      <c r="R1120" t="s">
        <v>207</v>
      </c>
      <c r="S1120" s="10" t="s">
        <v>171</v>
      </c>
      <c r="T1120" s="4">
        <v>43578</v>
      </c>
      <c r="U1120" s="4">
        <v>43618</v>
      </c>
      <c r="V1120" s="8" t="s">
        <v>68</v>
      </c>
      <c r="W1120" s="8" t="s">
        <v>80</v>
      </c>
      <c r="X1120"/>
      <c r="Y1120"/>
      <c r="Z1120" s="8"/>
      <c r="AA1120"/>
      <c r="AB1120"/>
      <c r="AC1120"/>
      <c r="AD1120" s="8"/>
      <c r="AE1120" s="2"/>
      <c r="AF1120" s="8"/>
      <c r="AG1120" s="8"/>
      <c r="AH1120" s="8"/>
      <c r="AI1120"/>
      <c r="AJ1120" t="s">
        <v>81</v>
      </c>
      <c r="AK1120" s="8">
        <v>10</v>
      </c>
      <c r="AL1120" s="8" t="s">
        <v>92</v>
      </c>
    </row>
    <row r="1121" spans="1:38" s="10" customFormat="1" x14ac:dyDescent="0.3">
      <c r="A1121" s="8">
        <v>1120</v>
      </c>
      <c r="B1121" s="9">
        <v>43713.470578703702</v>
      </c>
      <c r="C1121" s="10" t="s">
        <v>5277</v>
      </c>
      <c r="D1121" s="11" t="s">
        <v>5278</v>
      </c>
      <c r="E1121" s="11" t="s">
        <v>5279</v>
      </c>
      <c r="F1121" s="11">
        <v>26</v>
      </c>
      <c r="G1121" s="10" t="s">
        <v>143</v>
      </c>
      <c r="H1121" s="10" t="s">
        <v>119</v>
      </c>
      <c r="I1121" s="11">
        <v>86971891</v>
      </c>
      <c r="J1121" s="10" t="s">
        <v>5280</v>
      </c>
      <c r="K1121" s="10" t="s">
        <v>194</v>
      </c>
      <c r="L1121" s="10" t="s">
        <v>195</v>
      </c>
      <c r="M1121" s="10" t="s">
        <v>5281</v>
      </c>
      <c r="N1121" s="10" t="s">
        <v>186</v>
      </c>
      <c r="O1121" s="11">
        <v>84648639</v>
      </c>
      <c r="P1121" s="11">
        <v>8</v>
      </c>
      <c r="Q1121" s="10" t="s">
        <v>65</v>
      </c>
      <c r="R1121" s="10" t="s">
        <v>247</v>
      </c>
      <c r="S1121" s="10" t="s">
        <v>514</v>
      </c>
      <c r="T1121" s="4">
        <v>43620</v>
      </c>
      <c r="U1121" s="4">
        <v>43700</v>
      </c>
      <c r="V1121" s="11" t="s">
        <v>51</v>
      </c>
      <c r="W1121" s="11" t="s">
        <v>80</v>
      </c>
      <c r="Z1121" s="11"/>
      <c r="AD1121" s="11"/>
      <c r="AE1121" s="1"/>
      <c r="AF1121" s="11"/>
      <c r="AG1121" s="11"/>
      <c r="AH1121" s="11"/>
      <c r="AJ1121" t="s">
        <v>108</v>
      </c>
      <c r="AK1121" s="11">
        <v>10</v>
      </c>
      <c r="AL1121" s="8" t="s">
        <v>58</v>
      </c>
    </row>
    <row r="1122" spans="1:38" s="10" customFormat="1" x14ac:dyDescent="0.3">
      <c r="A1122" s="8">
        <v>1121</v>
      </c>
      <c r="B1122" s="9">
        <v>43789.508043981485</v>
      </c>
      <c r="C1122" s="10" t="s">
        <v>5282</v>
      </c>
      <c r="D1122" s="11" t="s">
        <v>5283</v>
      </c>
      <c r="E1122" s="11" t="s">
        <v>5284</v>
      </c>
      <c r="F1122" s="11">
        <v>22</v>
      </c>
      <c r="G1122" s="10" t="s">
        <v>41</v>
      </c>
      <c r="H1122" s="10" t="s">
        <v>119</v>
      </c>
      <c r="I1122" s="11">
        <v>78365497</v>
      </c>
      <c r="J1122" s="10" t="s">
        <v>5285</v>
      </c>
      <c r="K1122" s="10" t="s">
        <v>743</v>
      </c>
      <c r="L1122" s="10" t="s">
        <v>552</v>
      </c>
      <c r="M1122" s="10" t="s">
        <v>5286</v>
      </c>
      <c r="N1122" s="10" t="s">
        <v>47</v>
      </c>
      <c r="O1122" s="11">
        <v>77910168</v>
      </c>
      <c r="P1122" s="11">
        <v>10</v>
      </c>
      <c r="Q1122" s="10" t="s">
        <v>65</v>
      </c>
      <c r="R1122" s="10" t="s">
        <v>49</v>
      </c>
      <c r="S1122" s="10" t="s">
        <v>50</v>
      </c>
      <c r="T1122" s="4">
        <v>43738</v>
      </c>
      <c r="U1122" s="4">
        <v>43759</v>
      </c>
      <c r="V1122" s="11" t="s">
        <v>68</v>
      </c>
      <c r="W1122" s="11" t="s">
        <v>80</v>
      </c>
      <c r="Z1122" s="11"/>
      <c r="AD1122" s="11"/>
      <c r="AE1122" s="1"/>
      <c r="AF1122" s="11"/>
      <c r="AG1122" s="11"/>
      <c r="AH1122" s="11"/>
      <c r="AJ1122" s="10" t="s">
        <v>81</v>
      </c>
      <c r="AK1122" s="11">
        <v>10</v>
      </c>
      <c r="AL1122" s="8" t="s">
        <v>58</v>
      </c>
    </row>
    <row r="1123" spans="1:38" s="10" customFormat="1" x14ac:dyDescent="0.3">
      <c r="A1123" s="8">
        <v>1122</v>
      </c>
      <c r="B1123" s="9">
        <v>43790.592627314814</v>
      </c>
      <c r="C1123" s="10" t="s">
        <v>5287</v>
      </c>
      <c r="D1123" s="11" t="s">
        <v>5288</v>
      </c>
      <c r="E1123" s="11" t="s">
        <v>5289</v>
      </c>
      <c r="F1123" s="11">
        <v>21</v>
      </c>
      <c r="G1123" s="10" t="s">
        <v>41</v>
      </c>
      <c r="H1123" s="10" t="s">
        <v>119</v>
      </c>
      <c r="I1123" s="11">
        <v>88897904</v>
      </c>
      <c r="J1123" s="10" t="s">
        <v>2973</v>
      </c>
      <c r="K1123" s="10" t="s">
        <v>900</v>
      </c>
      <c r="L1123" s="10" t="s">
        <v>76</v>
      </c>
      <c r="M1123" s="10" t="s">
        <v>5290</v>
      </c>
      <c r="N1123" s="10" t="s">
        <v>47</v>
      </c>
      <c r="O1123" s="11">
        <v>77398008</v>
      </c>
      <c r="P1123" s="11">
        <v>11</v>
      </c>
      <c r="Q1123" s="10" t="s">
        <v>65</v>
      </c>
      <c r="R1123" s="10" t="s">
        <v>49</v>
      </c>
      <c r="S1123" s="10" t="s">
        <v>50</v>
      </c>
      <c r="T1123" s="4">
        <v>43704</v>
      </c>
      <c r="U1123" s="4">
        <v>43727</v>
      </c>
      <c r="V1123" s="11" t="s">
        <v>68</v>
      </c>
      <c r="W1123" s="11" t="s">
        <v>80</v>
      </c>
      <c r="Z1123" s="11"/>
      <c r="AD1123" s="11"/>
      <c r="AE1123" s="1"/>
      <c r="AF1123" s="11"/>
      <c r="AG1123" s="11"/>
      <c r="AH1123" s="11"/>
      <c r="AJ1123" s="10" t="s">
        <v>157</v>
      </c>
      <c r="AK1123" s="11">
        <v>9</v>
      </c>
      <c r="AL1123" s="8" t="s">
        <v>58</v>
      </c>
    </row>
    <row r="1124" spans="1:38" s="10" customFormat="1" x14ac:dyDescent="0.3">
      <c r="A1124" s="8">
        <v>1123</v>
      </c>
      <c r="B1124" s="9">
        <v>43763.545624999999</v>
      </c>
      <c r="C1124" s="10" t="s">
        <v>5291</v>
      </c>
      <c r="D1124" s="11" t="s">
        <v>5292</v>
      </c>
      <c r="E1124" s="11" t="s">
        <v>5293</v>
      </c>
      <c r="F1124" s="11">
        <v>30</v>
      </c>
      <c r="G1124" s="10" t="s">
        <v>127</v>
      </c>
      <c r="H1124" s="10" t="s">
        <v>119</v>
      </c>
      <c r="I1124" s="11">
        <v>88229995</v>
      </c>
      <c r="J1124" s="10" t="s">
        <v>5294</v>
      </c>
      <c r="K1124" s="10" t="s">
        <v>512</v>
      </c>
      <c r="L1124" s="10" t="s">
        <v>195</v>
      </c>
      <c r="M1124" s="10" t="s">
        <v>5295</v>
      </c>
      <c r="N1124" s="10" t="s">
        <v>47</v>
      </c>
      <c r="O1124" s="11">
        <v>25321760</v>
      </c>
      <c r="P1124" s="11">
        <v>11</v>
      </c>
      <c r="Q1124" s="10" t="s">
        <v>65</v>
      </c>
      <c r="R1124" s="10" t="s">
        <v>197</v>
      </c>
      <c r="S1124" t="s">
        <v>191</v>
      </c>
      <c r="T1124" s="4">
        <v>43716</v>
      </c>
      <c r="U1124" s="4">
        <v>43796</v>
      </c>
      <c r="V1124" s="11" t="s">
        <v>68</v>
      </c>
      <c r="W1124" s="11" t="s">
        <v>52</v>
      </c>
      <c r="X1124" s="10" t="s">
        <v>89</v>
      </c>
      <c r="Z1124" s="11"/>
      <c r="AB1124" s="10" t="s">
        <v>476</v>
      </c>
      <c r="AC1124" s="10" t="s">
        <v>708</v>
      </c>
      <c r="AD1124" s="11" t="s">
        <v>52</v>
      </c>
      <c r="AE1124" s="1">
        <v>2500</v>
      </c>
      <c r="AF1124" s="11">
        <v>8</v>
      </c>
      <c r="AG1124" s="11">
        <v>6</v>
      </c>
      <c r="AH1124" s="11">
        <v>8</v>
      </c>
      <c r="AI1124" s="10" t="s">
        <v>296</v>
      </c>
      <c r="AK1124" s="11">
        <v>10</v>
      </c>
      <c r="AL1124" s="8" t="s">
        <v>58</v>
      </c>
    </row>
    <row r="1125" spans="1:38" s="10" customFormat="1" x14ac:dyDescent="0.3">
      <c r="A1125" s="8">
        <v>1124</v>
      </c>
      <c r="B1125" s="9">
        <v>43750.470590277779</v>
      </c>
      <c r="C1125" s="10" t="s">
        <v>5296</v>
      </c>
      <c r="D1125" s="11" t="s">
        <v>5297</v>
      </c>
      <c r="E1125" s="11" t="s">
        <v>5298</v>
      </c>
      <c r="F1125" s="11">
        <v>18</v>
      </c>
      <c r="G1125" s="10" t="s">
        <v>41</v>
      </c>
      <c r="H1125" s="10" t="s">
        <v>42</v>
      </c>
      <c r="I1125" s="11">
        <v>87525399</v>
      </c>
      <c r="J1125" s="10" t="s">
        <v>5299</v>
      </c>
      <c r="K1125" s="10" t="s">
        <v>2369</v>
      </c>
      <c r="L1125" s="10" t="s">
        <v>64</v>
      </c>
      <c r="M1125" s="10" t="s">
        <v>5300</v>
      </c>
      <c r="N1125" s="10" t="s">
        <v>47</v>
      </c>
      <c r="O1125" s="11">
        <v>82522173</v>
      </c>
      <c r="P1125" s="11">
        <v>11</v>
      </c>
      <c r="Q1125" s="10" t="s">
        <v>65</v>
      </c>
      <c r="R1125" s="10" t="s">
        <v>190</v>
      </c>
      <c r="S1125" s="10" t="s">
        <v>405</v>
      </c>
      <c r="T1125" s="4">
        <v>43697</v>
      </c>
      <c r="U1125" s="4">
        <v>43811</v>
      </c>
      <c r="V1125" s="11" t="s">
        <v>51</v>
      </c>
      <c r="W1125" s="11" t="s">
        <v>80</v>
      </c>
      <c r="Z1125" s="11"/>
      <c r="AD1125" s="11"/>
      <c r="AE1125" s="1"/>
      <c r="AF1125" s="11"/>
      <c r="AG1125" s="11"/>
      <c r="AH1125" s="11"/>
      <c r="AJ1125" s="10" t="s">
        <v>81</v>
      </c>
      <c r="AK1125" s="11">
        <v>9</v>
      </c>
      <c r="AL1125" s="8" t="s">
        <v>58</v>
      </c>
    </row>
    <row r="1126" spans="1:38" s="10" customFormat="1" x14ac:dyDescent="0.3">
      <c r="A1126" s="8">
        <v>1125</v>
      </c>
      <c r="B1126" s="12">
        <v>43661.474374999998</v>
      </c>
      <c r="C1126" t="s">
        <v>5301</v>
      </c>
      <c r="D1126" s="8"/>
      <c r="E1126" s="8" t="s">
        <v>5302</v>
      </c>
      <c r="F1126" s="8">
        <v>16</v>
      </c>
      <c r="G1126" t="s">
        <v>41</v>
      </c>
      <c r="H1126" t="s">
        <v>42</v>
      </c>
      <c r="I1126" s="8">
        <v>82972304</v>
      </c>
      <c r="J1126" t="s">
        <v>5303</v>
      </c>
      <c r="K1126" s="10" t="s">
        <v>63</v>
      </c>
      <c r="L1126" s="10" t="s">
        <v>64</v>
      </c>
      <c r="M1126" t="s">
        <v>5304</v>
      </c>
      <c r="N1126" s="10" t="s">
        <v>47</v>
      </c>
      <c r="O1126" s="8">
        <v>82972304</v>
      </c>
      <c r="P1126" s="8">
        <v>9</v>
      </c>
      <c r="Q1126" t="s">
        <v>65</v>
      </c>
      <c r="R1126" t="s">
        <v>332</v>
      </c>
      <c r="S1126" s="10" t="s">
        <v>152</v>
      </c>
      <c r="T1126" s="4">
        <v>43528</v>
      </c>
      <c r="U1126" s="4">
        <v>43617</v>
      </c>
      <c r="V1126" s="8" t="s">
        <v>51</v>
      </c>
      <c r="W1126" s="8" t="s">
        <v>80</v>
      </c>
      <c r="X1126"/>
      <c r="Y1126"/>
      <c r="Z1126" s="8"/>
      <c r="AA1126"/>
      <c r="AB1126"/>
      <c r="AC1126"/>
      <c r="AD1126" s="8"/>
      <c r="AE1126" s="2"/>
      <c r="AF1126" s="8"/>
      <c r="AG1126" s="8"/>
      <c r="AH1126" s="8"/>
      <c r="AI1126"/>
      <c r="AJ1126" t="s">
        <v>157</v>
      </c>
      <c r="AK1126" s="8">
        <v>8</v>
      </c>
      <c r="AL1126" s="8" t="s">
        <v>92</v>
      </c>
    </row>
    <row r="1127" spans="1:38" s="10" customFormat="1" x14ac:dyDescent="0.3">
      <c r="A1127" s="8">
        <v>1126</v>
      </c>
      <c r="B1127" s="12">
        <v>43643.396550925929</v>
      </c>
      <c r="C1127" t="s">
        <v>5305</v>
      </c>
      <c r="D1127" s="8" t="s">
        <v>5306</v>
      </c>
      <c r="E1127" s="8" t="s">
        <v>5307</v>
      </c>
      <c r="F1127" s="8">
        <v>23</v>
      </c>
      <c r="G1127" t="s">
        <v>41</v>
      </c>
      <c r="H1127" t="s">
        <v>42</v>
      </c>
      <c r="I1127" s="8">
        <v>50588461535</v>
      </c>
      <c r="J1127"/>
      <c r="K1127"/>
      <c r="L1127" s="10" t="s">
        <v>64</v>
      </c>
      <c r="M1127" t="s">
        <v>5308</v>
      </c>
      <c r="N1127" s="10" t="s">
        <v>47</v>
      </c>
      <c r="O1127" s="8">
        <v>50557790063</v>
      </c>
      <c r="P1127" s="8">
        <v>5</v>
      </c>
      <c r="Q1127" t="s">
        <v>48</v>
      </c>
      <c r="R1127" t="s">
        <v>123</v>
      </c>
      <c r="S1127" t="s">
        <v>124</v>
      </c>
      <c r="T1127" s="4">
        <v>43626</v>
      </c>
      <c r="U1127" s="4">
        <v>43651</v>
      </c>
      <c r="V1127" s="8" t="s">
        <v>68</v>
      </c>
      <c r="W1127" s="8" t="s">
        <v>80</v>
      </c>
      <c r="X1127"/>
      <c r="Y1127"/>
      <c r="Z1127" s="8"/>
      <c r="AA1127"/>
      <c r="AB1127"/>
      <c r="AC1127"/>
      <c r="AD1127" s="8"/>
      <c r="AE1127" s="2"/>
      <c r="AF1127" s="8"/>
      <c r="AG1127" s="8"/>
      <c r="AH1127" s="8"/>
      <c r="AI1127"/>
      <c r="AJ1127" s="10" t="s">
        <v>108</v>
      </c>
      <c r="AK1127" s="8">
        <v>10</v>
      </c>
      <c r="AL1127" s="8" t="s">
        <v>92</v>
      </c>
    </row>
    <row r="1128" spans="1:38" s="10" customFormat="1" x14ac:dyDescent="0.3">
      <c r="A1128" s="8">
        <v>1127</v>
      </c>
      <c r="B1128" s="9">
        <v>43764.513449074075</v>
      </c>
      <c r="C1128" s="10" t="s">
        <v>5309</v>
      </c>
      <c r="D1128" s="11" t="s">
        <v>5310</v>
      </c>
      <c r="E1128" s="11" t="s">
        <v>5311</v>
      </c>
      <c r="F1128" s="11">
        <v>36</v>
      </c>
      <c r="G1128" s="10" t="s">
        <v>143</v>
      </c>
      <c r="H1128" s="10" t="s">
        <v>42</v>
      </c>
      <c r="I1128" s="11">
        <v>85034012</v>
      </c>
      <c r="J1128" s="10" t="s">
        <v>5312</v>
      </c>
      <c r="K1128" t="s">
        <v>113</v>
      </c>
      <c r="L1128" t="s">
        <v>113</v>
      </c>
      <c r="M1128" s="10" t="s">
        <v>5313</v>
      </c>
      <c r="N1128" t="s">
        <v>130</v>
      </c>
      <c r="O1128" s="11">
        <v>86693209</v>
      </c>
      <c r="P1128" s="11">
        <v>11</v>
      </c>
      <c r="Q1128" s="10" t="s">
        <v>65</v>
      </c>
      <c r="R1128" s="10" t="s">
        <v>78</v>
      </c>
      <c r="S1128" s="10" t="s">
        <v>2837</v>
      </c>
      <c r="T1128" s="4">
        <v>43687</v>
      </c>
      <c r="U1128" s="4">
        <v>43799</v>
      </c>
      <c r="V1128" s="11" t="s">
        <v>51</v>
      </c>
      <c r="W1128" s="11" t="s">
        <v>80</v>
      </c>
      <c r="Z1128" s="11"/>
      <c r="AD1128" s="11"/>
      <c r="AE1128" s="1"/>
      <c r="AF1128" s="11"/>
      <c r="AG1128" s="11"/>
      <c r="AH1128" s="11"/>
      <c r="AJ1128" s="10" t="s">
        <v>108</v>
      </c>
      <c r="AK1128" s="11">
        <v>10</v>
      </c>
      <c r="AL1128" s="8" t="s">
        <v>58</v>
      </c>
    </row>
    <row r="1129" spans="1:38" s="10" customFormat="1" x14ac:dyDescent="0.3">
      <c r="A1129" s="8">
        <v>1128</v>
      </c>
      <c r="B1129" s="9">
        <v>43787.380694444444</v>
      </c>
      <c r="C1129" s="10" t="s">
        <v>5314</v>
      </c>
      <c r="D1129" s="11" t="s">
        <v>2535</v>
      </c>
      <c r="E1129" s="11" t="s">
        <v>5315</v>
      </c>
      <c r="F1129" s="11">
        <v>18</v>
      </c>
      <c r="G1129" s="10" t="s">
        <v>41</v>
      </c>
      <c r="H1129" s="10" t="s">
        <v>42</v>
      </c>
      <c r="I1129" s="11">
        <v>82588403</v>
      </c>
      <c r="J1129" s="10" t="s">
        <v>5316</v>
      </c>
      <c r="K1129" t="s">
        <v>64</v>
      </c>
      <c r="L1129" t="s">
        <v>64</v>
      </c>
      <c r="M1129" s="10" t="s">
        <v>5317</v>
      </c>
      <c r="N1129" s="10" t="s">
        <v>47</v>
      </c>
      <c r="O1129" s="11">
        <v>78544965</v>
      </c>
      <c r="P1129" s="11">
        <v>8</v>
      </c>
      <c r="Q1129" s="10" t="s">
        <v>65</v>
      </c>
      <c r="R1129" s="10" t="s">
        <v>132</v>
      </c>
      <c r="S1129" s="10" t="s">
        <v>291</v>
      </c>
      <c r="T1129" s="4">
        <v>43739</v>
      </c>
      <c r="U1129" s="4">
        <v>43809</v>
      </c>
      <c r="V1129" s="11" t="s">
        <v>51</v>
      </c>
      <c r="W1129" s="11" t="s">
        <v>80</v>
      </c>
      <c r="Z1129" s="11"/>
      <c r="AD1129" s="11"/>
      <c r="AE1129" s="1"/>
      <c r="AF1129" s="11"/>
      <c r="AG1129" s="11"/>
      <c r="AH1129" s="11"/>
      <c r="AJ1129" s="10" t="s">
        <v>296</v>
      </c>
      <c r="AK1129" s="11">
        <v>10</v>
      </c>
      <c r="AL1129" s="8" t="s">
        <v>58</v>
      </c>
    </row>
    <row r="1130" spans="1:38" s="10" customFormat="1" x14ac:dyDescent="0.3">
      <c r="A1130" s="8">
        <v>1129</v>
      </c>
      <c r="B1130" s="12">
        <v>43650.457407407404</v>
      </c>
      <c r="C1130" t="s">
        <v>5318</v>
      </c>
      <c r="D1130" s="8" t="s">
        <v>5319</v>
      </c>
      <c r="E1130" s="8" t="s">
        <v>5320</v>
      </c>
      <c r="F1130" s="8">
        <v>21</v>
      </c>
      <c r="G1130" t="s">
        <v>41</v>
      </c>
      <c r="H1130" t="s">
        <v>42</v>
      </c>
      <c r="I1130" s="8">
        <v>82596294</v>
      </c>
      <c r="J1130"/>
      <c r="K1130"/>
      <c r="L1130" s="10" t="s">
        <v>64</v>
      </c>
      <c r="M1130" t="s">
        <v>5321</v>
      </c>
      <c r="N1130" t="s">
        <v>186</v>
      </c>
      <c r="O1130" s="8">
        <v>88848877</v>
      </c>
      <c r="P1130" s="8">
        <v>9</v>
      </c>
      <c r="Q1130" t="s">
        <v>65</v>
      </c>
      <c r="R1130" t="s">
        <v>155</v>
      </c>
      <c r="S1130" s="10" t="s">
        <v>156</v>
      </c>
      <c r="T1130" s="4">
        <v>43619</v>
      </c>
      <c r="U1130" s="4">
        <v>43686</v>
      </c>
      <c r="V1130" s="8" t="s">
        <v>68</v>
      </c>
      <c r="W1130" s="8" t="s">
        <v>80</v>
      </c>
      <c r="X1130"/>
      <c r="Y1130"/>
      <c r="Z1130" s="8"/>
      <c r="AA1130"/>
      <c r="AB1130"/>
      <c r="AC1130"/>
      <c r="AD1130" s="8"/>
      <c r="AE1130" s="2"/>
      <c r="AF1130" s="8"/>
      <c r="AG1130" s="8"/>
      <c r="AH1130" s="8"/>
      <c r="AI1130"/>
      <c r="AJ1130" s="10" t="s">
        <v>108</v>
      </c>
      <c r="AK1130" s="8">
        <v>10</v>
      </c>
      <c r="AL1130" s="8" t="s">
        <v>92</v>
      </c>
    </row>
    <row r="1131" spans="1:38" s="10" customFormat="1" x14ac:dyDescent="0.3">
      <c r="A1131" s="8">
        <v>1130</v>
      </c>
      <c r="B1131" s="9">
        <v>43776.584745370368</v>
      </c>
      <c r="C1131" s="10" t="s">
        <v>5322</v>
      </c>
      <c r="D1131" s="11" t="s">
        <v>5323</v>
      </c>
      <c r="E1131" s="11" t="s">
        <v>5324</v>
      </c>
      <c r="F1131" s="11">
        <v>29</v>
      </c>
      <c r="G1131" s="10" t="s">
        <v>41</v>
      </c>
      <c r="H1131" s="10" t="s">
        <v>119</v>
      </c>
      <c r="I1131" s="11">
        <v>78827791</v>
      </c>
      <c r="J1131" s="10" t="s">
        <v>5325</v>
      </c>
      <c r="K1131" s="10" t="s">
        <v>502</v>
      </c>
      <c r="L1131" s="10" t="s">
        <v>502</v>
      </c>
      <c r="M1131" s="10" t="s">
        <v>5326</v>
      </c>
      <c r="N1131" t="s">
        <v>186</v>
      </c>
      <c r="O1131" s="11">
        <v>84415471</v>
      </c>
      <c r="P1131" s="11">
        <v>5</v>
      </c>
      <c r="Q1131" s="10" t="s">
        <v>48</v>
      </c>
      <c r="R1131" s="10" t="s">
        <v>87</v>
      </c>
      <c r="S1131" t="s">
        <v>133</v>
      </c>
      <c r="T1131" s="4">
        <v>43756</v>
      </c>
      <c r="U1131" s="4">
        <v>43861</v>
      </c>
      <c r="V1131" s="11" t="s">
        <v>51</v>
      </c>
      <c r="W1131" s="11" t="s">
        <v>52</v>
      </c>
      <c r="X1131" t="s">
        <v>212</v>
      </c>
      <c r="Y1131" s="10" t="s">
        <v>5327</v>
      </c>
      <c r="Z1131" s="11">
        <v>0</v>
      </c>
      <c r="AA1131" s="10" t="s">
        <v>5328</v>
      </c>
      <c r="AB1131" s="10" t="s">
        <v>304</v>
      </c>
      <c r="AC1131" s="10" t="s">
        <v>5329</v>
      </c>
      <c r="AD1131" s="11" t="s">
        <v>80</v>
      </c>
      <c r="AE1131" s="1">
        <v>10000</v>
      </c>
      <c r="AF1131" s="11">
        <v>4</v>
      </c>
      <c r="AG1131" s="11">
        <v>7</v>
      </c>
      <c r="AH1131" s="11">
        <v>8</v>
      </c>
      <c r="AI1131" s="10" t="s">
        <v>91</v>
      </c>
      <c r="AK1131" s="11">
        <v>10</v>
      </c>
      <c r="AL1131" s="8" t="s">
        <v>58</v>
      </c>
    </row>
    <row r="1132" spans="1:38" s="10" customFormat="1" x14ac:dyDescent="0.3">
      <c r="A1132" s="8">
        <v>1131</v>
      </c>
      <c r="B1132" s="9">
        <v>43735.435706018521</v>
      </c>
      <c r="C1132" s="10" t="s">
        <v>5330</v>
      </c>
      <c r="D1132" s="11">
        <v>0</v>
      </c>
      <c r="E1132" s="11" t="s">
        <v>5331</v>
      </c>
      <c r="F1132" s="11">
        <v>18</v>
      </c>
      <c r="G1132" s="10" t="s">
        <v>41</v>
      </c>
      <c r="H1132" s="10" t="s">
        <v>42</v>
      </c>
      <c r="I1132" s="11">
        <v>78781341</v>
      </c>
      <c r="J1132" s="10" t="s">
        <v>5332</v>
      </c>
      <c r="K1132" s="10" t="s">
        <v>552</v>
      </c>
      <c r="L1132" s="10" t="s">
        <v>552</v>
      </c>
      <c r="M1132" s="10" t="s">
        <v>5333</v>
      </c>
      <c r="N1132" s="10" t="s">
        <v>47</v>
      </c>
      <c r="O1132" s="11">
        <v>0</v>
      </c>
      <c r="P1132" s="11">
        <v>7</v>
      </c>
      <c r="Q1132" s="10" t="s">
        <v>65</v>
      </c>
      <c r="R1132" s="10" t="s">
        <v>915</v>
      </c>
      <c r="S1132" s="10" t="s">
        <v>152</v>
      </c>
      <c r="T1132" s="4">
        <v>43636</v>
      </c>
      <c r="U1132" s="4">
        <v>43713</v>
      </c>
      <c r="V1132" s="11" t="s">
        <v>68</v>
      </c>
      <c r="W1132" s="11" t="s">
        <v>52</v>
      </c>
      <c r="X1132" s="10" t="s">
        <v>89</v>
      </c>
      <c r="Z1132" s="11"/>
      <c r="AB1132" s="10" t="s">
        <v>90</v>
      </c>
      <c r="AC1132" s="10" t="s">
        <v>90</v>
      </c>
      <c r="AD1132" s="11" t="s">
        <v>52</v>
      </c>
      <c r="AE1132" s="1"/>
      <c r="AF1132" s="11"/>
      <c r="AG1132" s="11"/>
      <c r="AH1132" s="11"/>
      <c r="AI1132" t="s">
        <v>108</v>
      </c>
      <c r="AK1132" s="11">
        <v>10</v>
      </c>
      <c r="AL1132" s="8" t="s">
        <v>58</v>
      </c>
    </row>
    <row r="1133" spans="1:38" s="10" customFormat="1" x14ac:dyDescent="0.3">
      <c r="A1133" s="8">
        <v>1132</v>
      </c>
      <c r="B1133" s="9">
        <v>43774.311435185184</v>
      </c>
      <c r="C1133" s="10" t="s">
        <v>5334</v>
      </c>
      <c r="D1133" s="11" t="s">
        <v>5335</v>
      </c>
      <c r="E1133" s="11" t="s">
        <v>5336</v>
      </c>
      <c r="F1133" s="11">
        <v>21</v>
      </c>
      <c r="G1133" s="10" t="s">
        <v>41</v>
      </c>
      <c r="H1133" s="10" t="s">
        <v>42</v>
      </c>
      <c r="I1133" s="11">
        <v>82225383</v>
      </c>
      <c r="J1133" s="10" t="s">
        <v>5337</v>
      </c>
      <c r="K1133" t="s">
        <v>113</v>
      </c>
      <c r="L1133" t="s">
        <v>113</v>
      </c>
      <c r="M1133" s="10" t="s">
        <v>5338</v>
      </c>
      <c r="N1133" s="10" t="s">
        <v>47</v>
      </c>
      <c r="O1133" s="11">
        <v>57412655</v>
      </c>
      <c r="P1133" s="11">
        <v>7</v>
      </c>
      <c r="Q1133" s="10" t="s">
        <v>65</v>
      </c>
      <c r="R1133" s="10" t="s">
        <v>78</v>
      </c>
      <c r="S1133" s="10" t="s">
        <v>79</v>
      </c>
      <c r="T1133" s="4">
        <v>43731</v>
      </c>
      <c r="U1133" s="4">
        <v>43805</v>
      </c>
      <c r="V1133" s="11" t="s">
        <v>68</v>
      </c>
      <c r="W1133" s="11" t="s">
        <v>80</v>
      </c>
      <c r="Z1133" s="11"/>
      <c r="AD1133" s="11"/>
      <c r="AE1133" s="1"/>
      <c r="AF1133" s="11"/>
      <c r="AG1133" s="11"/>
      <c r="AH1133" s="11"/>
      <c r="AJ1133" s="10" t="s">
        <v>81</v>
      </c>
      <c r="AK1133" s="11">
        <v>10</v>
      </c>
      <c r="AL1133" s="8" t="s">
        <v>58</v>
      </c>
    </row>
    <row r="1134" spans="1:38" s="10" customFormat="1" x14ac:dyDescent="0.3">
      <c r="A1134" s="8">
        <v>1133</v>
      </c>
      <c r="B1134" s="9">
        <v>43776.589212962965</v>
      </c>
      <c r="C1134" s="10" t="s">
        <v>5339</v>
      </c>
      <c r="D1134" s="11" t="s">
        <v>5340</v>
      </c>
      <c r="E1134" s="11" t="s">
        <v>5341</v>
      </c>
      <c r="F1134" s="11">
        <v>27</v>
      </c>
      <c r="G1134" s="10" t="s">
        <v>127</v>
      </c>
      <c r="H1134" s="10" t="s">
        <v>119</v>
      </c>
      <c r="I1134" s="11">
        <v>89240521</v>
      </c>
      <c r="J1134" s="10" t="s">
        <v>5342</v>
      </c>
      <c r="K1134" s="10" t="s">
        <v>502</v>
      </c>
      <c r="L1134" s="10" t="s">
        <v>502</v>
      </c>
      <c r="M1134" s="10" t="s">
        <v>5343</v>
      </c>
      <c r="N1134" t="s">
        <v>130</v>
      </c>
      <c r="O1134" s="11">
        <v>83552211</v>
      </c>
      <c r="P1134" s="11">
        <v>5</v>
      </c>
      <c r="Q1134" s="10" t="s">
        <v>48</v>
      </c>
      <c r="R1134" s="10" t="s">
        <v>87</v>
      </c>
      <c r="S1134" t="s">
        <v>133</v>
      </c>
      <c r="T1134" s="4">
        <v>43756</v>
      </c>
      <c r="U1134" s="4">
        <v>43861</v>
      </c>
      <c r="V1134" s="11" t="s">
        <v>68</v>
      </c>
      <c r="W1134" s="11" t="s">
        <v>52</v>
      </c>
      <c r="X1134" t="s">
        <v>212</v>
      </c>
      <c r="Y1134" s="10" t="s">
        <v>5344</v>
      </c>
      <c r="Z1134" s="11">
        <v>27135186</v>
      </c>
      <c r="AA1134" s="10" t="s">
        <v>5345</v>
      </c>
      <c r="AB1134" s="10" t="s">
        <v>368</v>
      </c>
      <c r="AC1134" s="10" t="s">
        <v>387</v>
      </c>
      <c r="AD1134" s="11" t="s">
        <v>80</v>
      </c>
      <c r="AE1134" s="1">
        <v>8000</v>
      </c>
      <c r="AF1134" s="11">
        <v>5</v>
      </c>
      <c r="AG1134" s="11">
        <v>5</v>
      </c>
      <c r="AH1134" s="11">
        <v>8</v>
      </c>
      <c r="AI1134" s="10" t="s">
        <v>57</v>
      </c>
      <c r="AK1134" s="11">
        <v>10</v>
      </c>
      <c r="AL1134" s="8" t="s">
        <v>58</v>
      </c>
    </row>
    <row r="1135" spans="1:38" s="10" customFormat="1" x14ac:dyDescent="0.3">
      <c r="A1135" s="8">
        <v>1134</v>
      </c>
      <c r="B1135" s="9">
        <v>43778.702569444446</v>
      </c>
      <c r="C1135" s="10" t="s">
        <v>5346</v>
      </c>
      <c r="D1135" s="11" t="s">
        <v>5347</v>
      </c>
      <c r="E1135" s="11" t="s">
        <v>5348</v>
      </c>
      <c r="F1135" s="11">
        <v>36</v>
      </c>
      <c r="G1135" s="10" t="s">
        <v>41</v>
      </c>
      <c r="H1135" s="10" t="s">
        <v>119</v>
      </c>
      <c r="I1135" s="11">
        <v>84155018</v>
      </c>
      <c r="J1135" s="10" t="s">
        <v>5349</v>
      </c>
      <c r="K1135" t="s">
        <v>64</v>
      </c>
      <c r="L1135" t="s">
        <v>64</v>
      </c>
      <c r="M1135" s="10" t="s">
        <v>5350</v>
      </c>
      <c r="N1135" s="10" t="s">
        <v>425</v>
      </c>
      <c r="O1135" s="11">
        <v>58065496</v>
      </c>
      <c r="P1135" s="11">
        <v>5</v>
      </c>
      <c r="Q1135" s="10" t="s">
        <v>48</v>
      </c>
      <c r="R1135" s="10" t="s">
        <v>631</v>
      </c>
      <c r="S1135" s="10" t="s">
        <v>171</v>
      </c>
      <c r="T1135" s="4">
        <v>43686</v>
      </c>
      <c r="U1135" s="4">
        <v>43827</v>
      </c>
      <c r="V1135" s="11" t="s">
        <v>68</v>
      </c>
      <c r="W1135" s="11" t="s">
        <v>80</v>
      </c>
      <c r="Z1135" s="11"/>
      <c r="AD1135" s="11"/>
      <c r="AE1135" s="1"/>
      <c r="AF1135" s="11"/>
      <c r="AG1135" s="11"/>
      <c r="AH1135" s="11"/>
      <c r="AJ1135" s="10" t="s">
        <v>81</v>
      </c>
      <c r="AK1135" s="11">
        <v>10</v>
      </c>
      <c r="AL1135" s="8" t="s">
        <v>58</v>
      </c>
    </row>
    <row r="1136" spans="1:38" s="10" customFormat="1" x14ac:dyDescent="0.3">
      <c r="A1136" s="8">
        <v>1135</v>
      </c>
      <c r="B1136" s="9">
        <v>43734.527824074074</v>
      </c>
      <c r="C1136" s="10" t="s">
        <v>5351</v>
      </c>
      <c r="D1136" s="11" t="s">
        <v>5352</v>
      </c>
      <c r="E1136" s="11" t="s">
        <v>5353</v>
      </c>
      <c r="F1136" s="11">
        <v>24</v>
      </c>
      <c r="G1136" s="10" t="s">
        <v>41</v>
      </c>
      <c r="H1136" s="10" t="s">
        <v>119</v>
      </c>
      <c r="I1136" s="11">
        <v>84393755</v>
      </c>
      <c r="J1136" s="10" t="s">
        <v>5354</v>
      </c>
      <c r="K1136" s="10" t="s">
        <v>552</v>
      </c>
      <c r="L1136" s="10" t="s">
        <v>552</v>
      </c>
      <c r="M1136" s="10" t="s">
        <v>5355</v>
      </c>
      <c r="N1136" s="10" t="s">
        <v>47</v>
      </c>
      <c r="O1136" s="11">
        <v>84407482</v>
      </c>
      <c r="P1136" s="11">
        <v>3</v>
      </c>
      <c r="Q1136" s="10" t="s">
        <v>48</v>
      </c>
      <c r="R1136" s="10" t="s">
        <v>915</v>
      </c>
      <c r="S1136" s="10" t="s">
        <v>171</v>
      </c>
      <c r="T1136" s="4">
        <v>43636</v>
      </c>
      <c r="U1136" s="4">
        <v>43713</v>
      </c>
      <c r="V1136" s="11" t="s">
        <v>68</v>
      </c>
      <c r="W1136" s="11" t="s">
        <v>52</v>
      </c>
      <c r="X1136" t="s">
        <v>426</v>
      </c>
      <c r="Y1136" s="10" t="s">
        <v>5356</v>
      </c>
      <c r="Z1136" s="11">
        <v>84392720</v>
      </c>
      <c r="AA1136" s="10" t="s">
        <v>5357</v>
      </c>
      <c r="AB1136" s="10" t="s">
        <v>729</v>
      </c>
      <c r="AC1136" s="10" t="s">
        <v>3466</v>
      </c>
      <c r="AD1136" s="11" t="s">
        <v>52</v>
      </c>
      <c r="AE1136" s="1">
        <v>3000</v>
      </c>
      <c r="AF1136" s="11"/>
      <c r="AG1136" s="11">
        <v>5</v>
      </c>
      <c r="AH1136" s="11">
        <v>7</v>
      </c>
      <c r="AI1136" s="10" t="s">
        <v>57</v>
      </c>
      <c r="AK1136" s="11">
        <v>10</v>
      </c>
      <c r="AL1136" s="8" t="s">
        <v>58</v>
      </c>
    </row>
    <row r="1137" spans="1:38" s="10" customFormat="1" x14ac:dyDescent="0.3">
      <c r="A1137" s="8">
        <v>1136</v>
      </c>
      <c r="B1137" s="9">
        <v>43748.830671296295</v>
      </c>
      <c r="C1137" s="10" t="s">
        <v>5358</v>
      </c>
      <c r="D1137" s="11" t="s">
        <v>5359</v>
      </c>
      <c r="E1137" s="11" t="s">
        <v>5360</v>
      </c>
      <c r="F1137" s="11">
        <v>16</v>
      </c>
      <c r="G1137" s="10" t="s">
        <v>41</v>
      </c>
      <c r="H1137" s="10" t="s">
        <v>119</v>
      </c>
      <c r="I1137" s="11">
        <v>84091878</v>
      </c>
      <c r="J1137" s="10" t="s">
        <v>5361</v>
      </c>
      <c r="K1137" s="10" t="s">
        <v>355</v>
      </c>
      <c r="L1137" s="10" t="s">
        <v>45</v>
      </c>
      <c r="M1137" s="10" t="s">
        <v>5362</v>
      </c>
      <c r="N1137" s="10" t="s">
        <v>47</v>
      </c>
      <c r="O1137" s="11">
        <v>0</v>
      </c>
      <c r="P1137" s="11">
        <v>6</v>
      </c>
      <c r="Q1137" s="10" t="s">
        <v>170</v>
      </c>
      <c r="R1137" s="10" t="s">
        <v>147</v>
      </c>
      <c r="S1137" s="10" t="s">
        <v>148</v>
      </c>
      <c r="T1137" s="4">
        <v>43622</v>
      </c>
      <c r="U1137" s="4">
        <v>43731</v>
      </c>
      <c r="V1137" s="11" t="s">
        <v>68</v>
      </c>
      <c r="W1137" s="11" t="s">
        <v>80</v>
      </c>
      <c r="Z1137" s="11"/>
      <c r="AD1137" s="11"/>
      <c r="AE1137" s="1"/>
      <c r="AF1137" s="11"/>
      <c r="AG1137" s="11"/>
      <c r="AH1137" s="11"/>
      <c r="AJ1137" s="10" t="s">
        <v>81</v>
      </c>
      <c r="AK1137" s="11">
        <v>10</v>
      </c>
      <c r="AL1137" s="8" t="s">
        <v>58</v>
      </c>
    </row>
    <row r="1138" spans="1:38" s="10" customFormat="1" x14ac:dyDescent="0.3">
      <c r="A1138" s="8">
        <v>1137</v>
      </c>
      <c r="B1138" s="9">
        <v>43680.557488425926</v>
      </c>
      <c r="C1138" s="10" t="s">
        <v>5363</v>
      </c>
      <c r="D1138" s="11" t="s">
        <v>5364</v>
      </c>
      <c r="E1138" s="11" t="s">
        <v>5365</v>
      </c>
      <c r="F1138" s="11">
        <v>25</v>
      </c>
      <c r="G1138" s="10" t="s">
        <v>143</v>
      </c>
      <c r="H1138" s="10" t="s">
        <v>119</v>
      </c>
      <c r="I1138" s="11">
        <v>58178509</v>
      </c>
      <c r="J1138" s="10" t="s">
        <v>5366</v>
      </c>
      <c r="K1138" s="10" t="s">
        <v>194</v>
      </c>
      <c r="L1138" s="10" t="s">
        <v>195</v>
      </c>
      <c r="M1138" s="10" t="s">
        <v>5367</v>
      </c>
      <c r="N1138" t="s">
        <v>130</v>
      </c>
      <c r="O1138" s="11">
        <v>82099154</v>
      </c>
      <c r="P1138" s="11">
        <v>11</v>
      </c>
      <c r="Q1138" s="10" t="s">
        <v>65</v>
      </c>
      <c r="R1138" s="10" t="s">
        <v>247</v>
      </c>
      <c r="S1138" s="10" t="s">
        <v>1573</v>
      </c>
      <c r="T1138" s="4">
        <v>43617</v>
      </c>
      <c r="U1138" s="4">
        <v>43792</v>
      </c>
      <c r="V1138" s="11" t="s">
        <v>68</v>
      </c>
      <c r="W1138" s="11" t="s">
        <v>80</v>
      </c>
      <c r="Z1138" s="11"/>
      <c r="AD1138" s="11"/>
      <c r="AE1138" s="1"/>
      <c r="AF1138" s="11"/>
      <c r="AG1138" s="11"/>
      <c r="AH1138" s="11"/>
      <c r="AJ1138" s="10" t="s">
        <v>157</v>
      </c>
      <c r="AK1138" s="11">
        <v>10</v>
      </c>
      <c r="AL1138" s="8" t="s">
        <v>58</v>
      </c>
    </row>
    <row r="1139" spans="1:38" s="10" customFormat="1" x14ac:dyDescent="0.3">
      <c r="A1139" s="8">
        <v>1138</v>
      </c>
      <c r="B1139" s="9">
        <v>43749.458055555559</v>
      </c>
      <c r="C1139" s="10" t="s">
        <v>5368</v>
      </c>
      <c r="D1139" s="11" t="s">
        <v>5369</v>
      </c>
      <c r="E1139" s="11" t="s">
        <v>5370</v>
      </c>
      <c r="F1139" s="11">
        <v>24</v>
      </c>
      <c r="G1139" s="10" t="s">
        <v>143</v>
      </c>
      <c r="H1139" s="10" t="s">
        <v>119</v>
      </c>
      <c r="I1139" s="11">
        <v>57320642</v>
      </c>
      <c r="J1139" s="10" t="s">
        <v>5371</v>
      </c>
      <c r="K1139" s="10" t="s">
        <v>780</v>
      </c>
      <c r="L1139" s="10" t="s">
        <v>45</v>
      </c>
      <c r="M1139" s="10" t="s">
        <v>5372</v>
      </c>
      <c r="N1139" t="s">
        <v>130</v>
      </c>
      <c r="O1139" s="11">
        <v>0</v>
      </c>
      <c r="P1139" s="11">
        <v>11</v>
      </c>
      <c r="Q1139" s="10" t="s">
        <v>65</v>
      </c>
      <c r="R1139" s="10" t="s">
        <v>147</v>
      </c>
      <c r="S1139" s="10" t="s">
        <v>560</v>
      </c>
      <c r="T1139" s="4">
        <v>43622</v>
      </c>
      <c r="U1139" s="4">
        <v>43734</v>
      </c>
      <c r="V1139" s="11" t="s">
        <v>68</v>
      </c>
      <c r="W1139" s="11" t="s">
        <v>80</v>
      </c>
      <c r="Z1139" s="11"/>
      <c r="AD1139" s="11"/>
      <c r="AE1139" s="1"/>
      <c r="AF1139" s="11"/>
      <c r="AG1139" s="11"/>
      <c r="AH1139" s="11"/>
      <c r="AJ1139" s="10" t="s">
        <v>157</v>
      </c>
      <c r="AK1139" s="11">
        <v>10</v>
      </c>
      <c r="AL1139" s="8" t="s">
        <v>58</v>
      </c>
    </row>
    <row r="1140" spans="1:38" s="10" customFormat="1" x14ac:dyDescent="0.3">
      <c r="A1140" s="8">
        <v>1139</v>
      </c>
      <c r="B1140" s="9">
        <v>43776.595960648148</v>
      </c>
      <c r="C1140" s="10" t="s">
        <v>5373</v>
      </c>
      <c r="D1140" s="11" t="s">
        <v>5374</v>
      </c>
      <c r="E1140" s="11" t="s">
        <v>5375</v>
      </c>
      <c r="F1140" s="11">
        <v>25</v>
      </c>
      <c r="G1140" s="10" t="s">
        <v>127</v>
      </c>
      <c r="H1140" s="10" t="s">
        <v>119</v>
      </c>
      <c r="I1140" s="11">
        <v>57687090</v>
      </c>
      <c r="J1140" s="10" t="s">
        <v>5376</v>
      </c>
      <c r="K1140" s="10" t="s">
        <v>502</v>
      </c>
      <c r="L1140" s="10" t="s">
        <v>502</v>
      </c>
      <c r="M1140" s="10" t="s">
        <v>5377</v>
      </c>
      <c r="N1140" t="s">
        <v>130</v>
      </c>
      <c r="O1140" s="11">
        <v>83504243</v>
      </c>
      <c r="P1140" s="11">
        <v>3</v>
      </c>
      <c r="Q1140" s="10" t="s">
        <v>48</v>
      </c>
      <c r="R1140" s="10" t="s">
        <v>87</v>
      </c>
      <c r="S1140" t="s">
        <v>133</v>
      </c>
      <c r="T1140" s="4">
        <v>43756</v>
      </c>
      <c r="U1140" s="4">
        <v>43861</v>
      </c>
      <c r="V1140" s="11" t="s">
        <v>68</v>
      </c>
      <c r="W1140" s="11" t="s">
        <v>80</v>
      </c>
      <c r="Z1140" s="11"/>
      <c r="AD1140" s="11"/>
      <c r="AE1140" s="1"/>
      <c r="AF1140" s="11"/>
      <c r="AG1140" s="11"/>
      <c r="AH1140" s="11"/>
      <c r="AJ1140" s="10" t="s">
        <v>81</v>
      </c>
      <c r="AK1140" s="11">
        <v>10</v>
      </c>
      <c r="AL1140" s="8" t="s">
        <v>58</v>
      </c>
    </row>
    <row r="1141" spans="1:38" s="10" customFormat="1" x14ac:dyDescent="0.3">
      <c r="A1141" s="8">
        <v>1140</v>
      </c>
      <c r="B1141" s="9">
        <v>43755.441655092596</v>
      </c>
      <c r="C1141" s="10" t="s">
        <v>5378</v>
      </c>
      <c r="D1141" s="11" t="s">
        <v>5379</v>
      </c>
      <c r="E1141" s="11" t="s">
        <v>5380</v>
      </c>
      <c r="F1141" s="11">
        <v>27</v>
      </c>
      <c r="G1141" s="10" t="s">
        <v>41</v>
      </c>
      <c r="H1141" s="10" t="s">
        <v>119</v>
      </c>
      <c r="I1141" s="11">
        <v>89776567</v>
      </c>
      <c r="J1141" s="10" t="s">
        <v>5381</v>
      </c>
      <c r="K1141" t="s">
        <v>64</v>
      </c>
      <c r="L1141" t="s">
        <v>64</v>
      </c>
      <c r="M1141" s="10" t="s">
        <v>5382</v>
      </c>
      <c r="N1141" s="10" t="s">
        <v>47</v>
      </c>
      <c r="O1141" s="11">
        <v>89645486</v>
      </c>
      <c r="P1141" s="11">
        <v>11</v>
      </c>
      <c r="Q1141" s="10" t="s">
        <v>65</v>
      </c>
      <c r="R1141" s="10" t="s">
        <v>123</v>
      </c>
      <c r="S1141" t="s">
        <v>124</v>
      </c>
      <c r="T1141" s="4">
        <v>43689</v>
      </c>
      <c r="U1141" s="4">
        <v>43714</v>
      </c>
      <c r="V1141" s="11" t="s">
        <v>68</v>
      </c>
      <c r="W1141" s="11" t="s">
        <v>80</v>
      </c>
      <c r="Z1141" s="11"/>
      <c r="AD1141" s="11"/>
      <c r="AE1141" s="1"/>
      <c r="AF1141" s="11"/>
      <c r="AG1141" s="11"/>
      <c r="AH1141" s="11"/>
      <c r="AJ1141" s="10" t="s">
        <v>108</v>
      </c>
      <c r="AK1141" s="11">
        <v>10</v>
      </c>
      <c r="AL1141" s="8" t="s">
        <v>58</v>
      </c>
    </row>
    <row r="1142" spans="1:38" s="10" customFormat="1" x14ac:dyDescent="0.3">
      <c r="A1142" s="8">
        <v>1141</v>
      </c>
      <c r="B1142" s="9">
        <v>43787.573564814818</v>
      </c>
      <c r="C1142" s="10" t="s">
        <v>5383</v>
      </c>
      <c r="D1142" s="11" t="s">
        <v>5384</v>
      </c>
      <c r="E1142" s="11" t="s">
        <v>5385</v>
      </c>
      <c r="F1142" s="11">
        <v>21</v>
      </c>
      <c r="G1142" s="10" t="s">
        <v>41</v>
      </c>
      <c r="H1142" s="10" t="s">
        <v>119</v>
      </c>
      <c r="I1142" s="11">
        <v>81454144</v>
      </c>
      <c r="J1142" s="10" t="s">
        <v>5386</v>
      </c>
      <c r="K1142" t="s">
        <v>64</v>
      </c>
      <c r="L1142" t="s">
        <v>64</v>
      </c>
      <c r="M1142" s="10" t="s">
        <v>5387</v>
      </c>
      <c r="N1142" s="10" t="s">
        <v>47</v>
      </c>
      <c r="O1142" s="11">
        <v>57244493</v>
      </c>
      <c r="P1142" s="11">
        <v>11</v>
      </c>
      <c r="Q1142" s="10" t="s">
        <v>65</v>
      </c>
      <c r="R1142" s="10" t="s">
        <v>132</v>
      </c>
      <c r="S1142" t="s">
        <v>133</v>
      </c>
      <c r="T1142" s="4">
        <v>43739</v>
      </c>
      <c r="U1142" s="4">
        <v>43809</v>
      </c>
      <c r="V1142" s="11" t="s">
        <v>68</v>
      </c>
      <c r="W1142" s="11" t="s">
        <v>52</v>
      </c>
      <c r="X1142" s="10" t="s">
        <v>89</v>
      </c>
      <c r="Y1142" s="10" t="s">
        <v>5388</v>
      </c>
      <c r="Z1142" s="11">
        <v>85553109</v>
      </c>
      <c r="AA1142" s="10" t="s">
        <v>5389</v>
      </c>
      <c r="AB1142" s="10" t="s">
        <v>368</v>
      </c>
      <c r="AC1142" s="10" t="s">
        <v>387</v>
      </c>
      <c r="AD1142" s="11" t="s">
        <v>80</v>
      </c>
      <c r="AE1142" s="1">
        <v>2000</v>
      </c>
      <c r="AF1142" s="11">
        <v>2</v>
      </c>
      <c r="AG1142" s="11">
        <v>5</v>
      </c>
      <c r="AH1142" s="11">
        <v>5</v>
      </c>
      <c r="AI1142" s="10" t="s">
        <v>296</v>
      </c>
      <c r="AK1142" s="11">
        <v>10</v>
      </c>
      <c r="AL1142" s="8" t="s">
        <v>58</v>
      </c>
    </row>
    <row r="1143" spans="1:38" s="10" customFormat="1" x14ac:dyDescent="0.3">
      <c r="A1143" s="8">
        <v>1142</v>
      </c>
      <c r="B1143" s="12">
        <v>43675.548935185187</v>
      </c>
      <c r="C1143" t="s">
        <v>5390</v>
      </c>
      <c r="D1143" s="8" t="s">
        <v>5391</v>
      </c>
      <c r="E1143" s="8" t="s">
        <v>5392</v>
      </c>
      <c r="F1143" s="8">
        <v>27</v>
      </c>
      <c r="G1143" t="s">
        <v>41</v>
      </c>
      <c r="H1143" t="s">
        <v>119</v>
      </c>
      <c r="I1143" s="8">
        <v>85215573</v>
      </c>
      <c r="J1143" t="s">
        <v>5393</v>
      </c>
      <c r="K1143" t="s">
        <v>64</v>
      </c>
      <c r="L1143" t="s">
        <v>64</v>
      </c>
      <c r="M1143" t="s">
        <v>5394</v>
      </c>
      <c r="N1143" s="10" t="s">
        <v>47</v>
      </c>
      <c r="O1143" s="8">
        <v>22516597</v>
      </c>
      <c r="P1143" s="8">
        <v>5</v>
      </c>
      <c r="Q1143" t="s">
        <v>48</v>
      </c>
      <c r="R1143" t="s">
        <v>123</v>
      </c>
      <c r="S1143" t="s">
        <v>566</v>
      </c>
      <c r="T1143" s="4">
        <v>43654</v>
      </c>
      <c r="U1143" s="4">
        <v>43686</v>
      </c>
      <c r="V1143" s="8" t="s">
        <v>68</v>
      </c>
      <c r="W1143" s="8" t="s">
        <v>80</v>
      </c>
      <c r="X1143"/>
      <c r="Y1143"/>
      <c r="Z1143" s="8"/>
      <c r="AA1143"/>
      <c r="AB1143"/>
      <c r="AC1143"/>
      <c r="AD1143" s="8"/>
      <c r="AE1143" s="2"/>
      <c r="AF1143" s="8"/>
      <c r="AG1143" s="8"/>
      <c r="AH1143" s="8"/>
      <c r="AI1143"/>
      <c r="AJ1143" s="10" t="s">
        <v>108</v>
      </c>
      <c r="AK1143" s="8">
        <v>10</v>
      </c>
      <c r="AL1143" s="8" t="s">
        <v>92</v>
      </c>
    </row>
    <row r="1144" spans="1:38" s="10" customFormat="1" x14ac:dyDescent="0.3">
      <c r="A1144" s="8">
        <v>1143</v>
      </c>
      <c r="B1144" s="9">
        <v>43791.578472222223</v>
      </c>
      <c r="C1144" s="10" t="s">
        <v>5395</v>
      </c>
      <c r="D1144" s="11" t="s">
        <v>5396</v>
      </c>
      <c r="E1144" s="11" t="s">
        <v>5397</v>
      </c>
      <c r="F1144" s="11">
        <v>23</v>
      </c>
      <c r="G1144" s="10" t="s">
        <v>143</v>
      </c>
      <c r="H1144" s="10" t="s">
        <v>119</v>
      </c>
      <c r="I1144" s="11">
        <v>84141892</v>
      </c>
      <c r="J1144" s="10" t="s">
        <v>5398</v>
      </c>
      <c r="K1144" s="10" t="s">
        <v>558</v>
      </c>
      <c r="L1144" s="10" t="s">
        <v>45</v>
      </c>
      <c r="M1144" s="10" t="s">
        <v>5399</v>
      </c>
      <c r="N1144" s="10" t="s">
        <v>47</v>
      </c>
      <c r="O1144" s="11">
        <v>58440896</v>
      </c>
      <c r="P1144" s="11">
        <v>5</v>
      </c>
      <c r="Q1144" s="10" t="s">
        <v>48</v>
      </c>
      <c r="R1144" s="10" t="s">
        <v>49</v>
      </c>
      <c r="S1144" s="10" t="s">
        <v>203</v>
      </c>
      <c r="T1144" s="4">
        <v>43734</v>
      </c>
      <c r="U1144" s="4">
        <v>43777</v>
      </c>
      <c r="V1144" s="11" t="s">
        <v>68</v>
      </c>
      <c r="W1144" s="11" t="s">
        <v>52</v>
      </c>
      <c r="X1144" t="s">
        <v>212</v>
      </c>
      <c r="Y1144" s="10" t="s">
        <v>4192</v>
      </c>
      <c r="Z1144" s="11"/>
      <c r="AA1144" s="10" t="s">
        <v>5400</v>
      </c>
      <c r="AB1144" s="10" t="s">
        <v>368</v>
      </c>
      <c r="AC1144" s="10" t="s">
        <v>387</v>
      </c>
      <c r="AD1144" s="11" t="s">
        <v>80</v>
      </c>
      <c r="AE1144" s="1">
        <v>5000</v>
      </c>
      <c r="AF1144" s="11">
        <v>2</v>
      </c>
      <c r="AG1144" s="11">
        <v>2</v>
      </c>
      <c r="AH1144" s="11">
        <v>9</v>
      </c>
      <c r="AI1144" s="10" t="s">
        <v>57</v>
      </c>
      <c r="AK1144" s="11">
        <v>10</v>
      </c>
      <c r="AL1144" s="8" t="s">
        <v>58</v>
      </c>
    </row>
    <row r="1145" spans="1:38" s="10" customFormat="1" x14ac:dyDescent="0.3">
      <c r="A1145" s="8">
        <v>1144</v>
      </c>
      <c r="B1145" s="9">
        <v>43791.499918981484</v>
      </c>
      <c r="C1145" s="10" t="s">
        <v>5401</v>
      </c>
      <c r="D1145" s="11" t="s">
        <v>5402</v>
      </c>
      <c r="E1145" s="11" t="s">
        <v>5403</v>
      </c>
      <c r="F1145" s="11">
        <v>19</v>
      </c>
      <c r="G1145" s="10" t="s">
        <v>41</v>
      </c>
      <c r="H1145" s="10" t="s">
        <v>119</v>
      </c>
      <c r="I1145" s="11">
        <v>84189565</v>
      </c>
      <c r="J1145" s="10" t="s">
        <v>1788</v>
      </c>
      <c r="K1145" s="10" t="s">
        <v>44</v>
      </c>
      <c r="L1145" s="10" t="s">
        <v>45</v>
      </c>
      <c r="M1145" s="10" t="s">
        <v>5404</v>
      </c>
      <c r="N1145" t="s">
        <v>186</v>
      </c>
      <c r="O1145" s="11"/>
      <c r="P1145" s="11">
        <v>12</v>
      </c>
      <c r="Q1145" s="10" t="s">
        <v>106</v>
      </c>
      <c r="R1145" s="10" t="s">
        <v>87</v>
      </c>
      <c r="S1145" s="10" t="s">
        <v>164</v>
      </c>
      <c r="T1145" s="4">
        <v>43757</v>
      </c>
      <c r="U1145" s="4">
        <v>43861</v>
      </c>
      <c r="V1145" s="11" t="s">
        <v>68</v>
      </c>
      <c r="W1145" s="11" t="s">
        <v>80</v>
      </c>
      <c r="Z1145" s="11"/>
      <c r="AD1145" s="11"/>
      <c r="AE1145" s="1"/>
      <c r="AF1145" s="11"/>
      <c r="AG1145" s="11"/>
      <c r="AH1145" s="11"/>
      <c r="AJ1145" s="10" t="s">
        <v>81</v>
      </c>
      <c r="AK1145" s="11">
        <v>10</v>
      </c>
      <c r="AL1145" s="8" t="s">
        <v>58</v>
      </c>
    </row>
    <row r="1146" spans="1:38" s="10" customFormat="1" x14ac:dyDescent="0.3">
      <c r="A1146" s="8">
        <v>1145</v>
      </c>
      <c r="B1146" s="9">
        <v>43749.450185185182</v>
      </c>
      <c r="C1146" s="10" t="s">
        <v>5405</v>
      </c>
      <c r="D1146" s="11" t="s">
        <v>5406</v>
      </c>
      <c r="E1146" s="11" t="s">
        <v>5407</v>
      </c>
      <c r="F1146" s="11">
        <v>25</v>
      </c>
      <c r="G1146" s="10" t="s">
        <v>143</v>
      </c>
      <c r="H1146" s="10" t="s">
        <v>119</v>
      </c>
      <c r="I1146" s="11">
        <v>0</v>
      </c>
      <c r="J1146" s="10" t="s">
        <v>5408</v>
      </c>
      <c r="K1146" s="10" t="s">
        <v>780</v>
      </c>
      <c r="L1146" s="10" t="s">
        <v>45</v>
      </c>
      <c r="M1146" s="10" t="s">
        <v>5409</v>
      </c>
      <c r="N1146" t="s">
        <v>130</v>
      </c>
      <c r="O1146" s="11">
        <v>0</v>
      </c>
      <c r="P1146" s="11">
        <v>7</v>
      </c>
      <c r="Q1146" s="10" t="s">
        <v>65</v>
      </c>
      <c r="R1146" s="10" t="s">
        <v>147</v>
      </c>
      <c r="S1146" s="10" t="s">
        <v>560</v>
      </c>
      <c r="T1146" s="4">
        <v>43622</v>
      </c>
      <c r="U1146" s="4">
        <v>43734</v>
      </c>
      <c r="V1146" s="11" t="s">
        <v>68</v>
      </c>
      <c r="W1146" s="11" t="s">
        <v>80</v>
      </c>
      <c r="Z1146" s="11"/>
      <c r="AD1146" s="11"/>
      <c r="AE1146" s="1"/>
      <c r="AF1146" s="11"/>
      <c r="AG1146" s="11"/>
      <c r="AH1146" s="11"/>
      <c r="AJ1146" s="10" t="s">
        <v>81</v>
      </c>
      <c r="AK1146" s="11">
        <v>10</v>
      </c>
      <c r="AL1146" s="8" t="s">
        <v>58</v>
      </c>
    </row>
    <row r="1147" spans="1:38" s="10" customFormat="1" x14ac:dyDescent="0.3">
      <c r="A1147" s="8">
        <v>1146</v>
      </c>
      <c r="B1147" s="12">
        <v>43449</v>
      </c>
      <c r="C1147" t="s">
        <v>5410</v>
      </c>
      <c r="D1147" s="8" t="s">
        <v>5411</v>
      </c>
      <c r="E1147" s="12">
        <v>32745</v>
      </c>
      <c r="F1147" s="16">
        <v>29</v>
      </c>
      <c r="G1147" t="s">
        <v>111</v>
      </c>
      <c r="H1147" t="s">
        <v>119</v>
      </c>
      <c r="I1147" s="17">
        <v>87789608</v>
      </c>
      <c r="J1147" t="s">
        <v>5412</v>
      </c>
      <c r="K1147" t="s">
        <v>64</v>
      </c>
      <c r="L1147" t="s">
        <v>64</v>
      </c>
      <c r="M1147"/>
      <c r="N1147"/>
      <c r="O1147" s="17"/>
      <c r="P1147" s="8">
        <v>11</v>
      </c>
      <c r="Q1147" s="18" t="s">
        <v>65</v>
      </c>
      <c r="R1147" t="s">
        <v>132</v>
      </c>
      <c r="S1147" s="18" t="s">
        <v>171</v>
      </c>
      <c r="T1147" s="6">
        <v>43409</v>
      </c>
      <c r="U1147" s="6">
        <v>43451</v>
      </c>
      <c r="V1147" s="8" t="s">
        <v>51</v>
      </c>
      <c r="W1147" s="8" t="s">
        <v>80</v>
      </c>
      <c r="X1147"/>
      <c r="Y1147"/>
      <c r="Z1147" s="8"/>
      <c r="AA1147"/>
      <c r="AB1147"/>
      <c r="AC1147"/>
      <c r="AD1147" s="8"/>
      <c r="AE1147" s="20"/>
      <c r="AF1147" s="19"/>
      <c r="AG1147" s="8"/>
      <c r="AH1147" s="8"/>
      <c r="AI1147"/>
      <c r="AJ1147" t="s">
        <v>81</v>
      </c>
      <c r="AK1147" s="8">
        <v>10</v>
      </c>
      <c r="AL1147" s="8" t="s">
        <v>71</v>
      </c>
    </row>
    <row r="1148" spans="1:38" s="10" customFormat="1" x14ac:dyDescent="0.3">
      <c r="A1148" s="8">
        <v>1147</v>
      </c>
      <c r="B1148" s="12">
        <v>43647.41542824074</v>
      </c>
      <c r="C1148" t="s">
        <v>5413</v>
      </c>
      <c r="D1148" s="8" t="s">
        <v>5414</v>
      </c>
      <c r="E1148" s="8" t="s">
        <v>5415</v>
      </c>
      <c r="F1148" s="8">
        <v>35</v>
      </c>
      <c r="G1148" t="s">
        <v>127</v>
      </c>
      <c r="H1148" t="s">
        <v>119</v>
      </c>
      <c r="I1148" s="8">
        <v>88695431</v>
      </c>
      <c r="J1148"/>
      <c r="K1148"/>
      <c r="L1148" s="10" t="s">
        <v>64</v>
      </c>
      <c r="M1148" t="s">
        <v>5416</v>
      </c>
      <c r="N1148" t="s">
        <v>130</v>
      </c>
      <c r="O1148" s="8">
        <v>88695431</v>
      </c>
      <c r="P1148" s="8">
        <v>11</v>
      </c>
      <c r="Q1148" t="s">
        <v>65</v>
      </c>
      <c r="R1148" t="s">
        <v>207</v>
      </c>
      <c r="S1148" s="10" t="s">
        <v>171</v>
      </c>
      <c r="T1148" s="4">
        <v>43578</v>
      </c>
      <c r="U1148" s="4">
        <v>43618</v>
      </c>
      <c r="V1148" s="8" t="s">
        <v>68</v>
      </c>
      <c r="W1148" s="8" t="s">
        <v>80</v>
      </c>
      <c r="X1148"/>
      <c r="Y1148"/>
      <c r="Z1148" s="8"/>
      <c r="AA1148"/>
      <c r="AB1148"/>
      <c r="AC1148"/>
      <c r="AD1148" s="8"/>
      <c r="AE1148" s="2"/>
      <c r="AF1148" s="8"/>
      <c r="AG1148" s="8"/>
      <c r="AH1148" s="8"/>
      <c r="AI1148"/>
      <c r="AJ1148" t="s">
        <v>157</v>
      </c>
      <c r="AK1148" s="8">
        <v>10</v>
      </c>
      <c r="AL1148" s="8" t="s">
        <v>92</v>
      </c>
    </row>
    <row r="1149" spans="1:38" s="10" customFormat="1" x14ac:dyDescent="0.3">
      <c r="A1149" s="8">
        <v>1148</v>
      </c>
      <c r="B1149" s="12">
        <v>43449</v>
      </c>
      <c r="C1149" t="s">
        <v>5417</v>
      </c>
      <c r="D1149" s="8" t="s">
        <v>5418</v>
      </c>
      <c r="E1149" s="12">
        <v>32639</v>
      </c>
      <c r="F1149" s="16">
        <v>29</v>
      </c>
      <c r="G1149" t="s">
        <v>61</v>
      </c>
      <c r="H1149" t="s">
        <v>119</v>
      </c>
      <c r="I1149" s="17">
        <v>84609724</v>
      </c>
      <c r="J1149" t="s">
        <v>5419</v>
      </c>
      <c r="K1149" t="s">
        <v>64</v>
      </c>
      <c r="L1149" t="s">
        <v>64</v>
      </c>
      <c r="M1149"/>
      <c r="N1149"/>
      <c r="O1149" s="17">
        <v>84609724</v>
      </c>
      <c r="P1149" s="8">
        <v>7</v>
      </c>
      <c r="Q1149" s="18" t="s">
        <v>65</v>
      </c>
      <c r="R1149" t="s">
        <v>132</v>
      </c>
      <c r="S1149" s="18" t="s">
        <v>171</v>
      </c>
      <c r="T1149" s="6">
        <v>43367</v>
      </c>
      <c r="U1149" s="6">
        <v>43413</v>
      </c>
      <c r="V1149" s="8" t="s">
        <v>68</v>
      </c>
      <c r="W1149" s="8" t="s">
        <v>80</v>
      </c>
      <c r="X1149"/>
      <c r="Y1149"/>
      <c r="Z1149" s="8"/>
      <c r="AA1149"/>
      <c r="AB1149"/>
      <c r="AC1149"/>
      <c r="AD1149" s="8"/>
      <c r="AE1149" s="20"/>
      <c r="AF1149" s="19"/>
      <c r="AG1149" s="8"/>
      <c r="AH1149" s="8"/>
      <c r="AI1149"/>
      <c r="AJ1149" t="s">
        <v>157</v>
      </c>
      <c r="AK1149" s="8">
        <v>10</v>
      </c>
      <c r="AL1149" s="8" t="s">
        <v>71</v>
      </c>
    </row>
    <row r="1150" spans="1:38" s="10" customFormat="1" x14ac:dyDescent="0.3">
      <c r="A1150" s="8">
        <v>1149</v>
      </c>
      <c r="B1150" s="12">
        <v>43605.446423611109</v>
      </c>
      <c r="C1150" t="s">
        <v>5420</v>
      </c>
      <c r="D1150" s="8" t="s">
        <v>5421</v>
      </c>
      <c r="E1150" s="12">
        <v>28721</v>
      </c>
      <c r="F1150" s="8">
        <v>41</v>
      </c>
      <c r="G1150" t="s">
        <v>41</v>
      </c>
      <c r="H1150" t="s">
        <v>119</v>
      </c>
      <c r="I1150" s="8">
        <v>89814443</v>
      </c>
      <c r="J1150"/>
      <c r="K1150"/>
      <c r="L1150" s="10" t="s">
        <v>64</v>
      </c>
      <c r="M1150" t="s">
        <v>5422</v>
      </c>
      <c r="N1150" t="s">
        <v>186</v>
      </c>
      <c r="O1150" s="8">
        <v>57463722</v>
      </c>
      <c r="P1150" s="8">
        <v>6</v>
      </c>
      <c r="Q1150" t="s">
        <v>170</v>
      </c>
      <c r="R1150" t="s">
        <v>132</v>
      </c>
      <c r="S1150" t="s">
        <v>133</v>
      </c>
      <c r="T1150" s="4">
        <v>43542</v>
      </c>
      <c r="U1150" s="4">
        <v>43603</v>
      </c>
      <c r="V1150" s="8" t="s">
        <v>68</v>
      </c>
      <c r="W1150" s="8" t="s">
        <v>80</v>
      </c>
      <c r="X1150"/>
      <c r="Y1150"/>
      <c r="Z1150" s="8"/>
      <c r="AA1150"/>
      <c r="AB1150"/>
      <c r="AC1150"/>
      <c r="AD1150" s="8"/>
      <c r="AE1150" s="2"/>
      <c r="AF1150" s="8"/>
      <c r="AG1150" s="8"/>
      <c r="AH1150" s="8"/>
      <c r="AI1150"/>
      <c r="AJ1150" s="10" t="s">
        <v>108</v>
      </c>
      <c r="AK1150" s="8">
        <v>10</v>
      </c>
      <c r="AL1150" s="8" t="s">
        <v>92</v>
      </c>
    </row>
    <row r="1151" spans="1:38" s="10" customFormat="1" x14ac:dyDescent="0.3">
      <c r="A1151" s="8">
        <v>1150</v>
      </c>
      <c r="B1151" s="9">
        <v>43749.40347222222</v>
      </c>
      <c r="C1151" s="10" t="s">
        <v>5423</v>
      </c>
      <c r="D1151" s="11" t="s">
        <v>5424</v>
      </c>
      <c r="E1151" s="11" t="s">
        <v>5425</v>
      </c>
      <c r="F1151" s="11">
        <v>21</v>
      </c>
      <c r="G1151" s="10" t="s">
        <v>143</v>
      </c>
      <c r="H1151" s="10" t="s">
        <v>119</v>
      </c>
      <c r="I1151" s="11">
        <v>58775722</v>
      </c>
      <c r="J1151" s="10" t="s">
        <v>5426</v>
      </c>
      <c r="K1151" s="10" t="s">
        <v>780</v>
      </c>
      <c r="L1151" s="10" t="s">
        <v>45</v>
      </c>
      <c r="M1151" s="10" t="s">
        <v>5427</v>
      </c>
      <c r="N1151" t="s">
        <v>130</v>
      </c>
      <c r="O1151" s="11">
        <v>58775722</v>
      </c>
      <c r="P1151" s="11">
        <v>9</v>
      </c>
      <c r="Q1151" s="10" t="s">
        <v>65</v>
      </c>
      <c r="R1151" s="10" t="s">
        <v>147</v>
      </c>
      <c r="S1151" s="10" t="s">
        <v>560</v>
      </c>
      <c r="T1151" s="4">
        <v>43622</v>
      </c>
      <c r="U1151" s="4">
        <v>43734</v>
      </c>
      <c r="V1151" s="11" t="s">
        <v>68</v>
      </c>
      <c r="W1151" s="11" t="s">
        <v>80</v>
      </c>
      <c r="Z1151" s="11"/>
      <c r="AD1151" s="11"/>
      <c r="AE1151" s="1"/>
      <c r="AF1151" s="11"/>
      <c r="AG1151" s="11"/>
      <c r="AH1151" s="11"/>
      <c r="AJ1151" s="10" t="s">
        <v>81</v>
      </c>
      <c r="AK1151" s="11">
        <v>10</v>
      </c>
      <c r="AL1151" s="8" t="s">
        <v>58</v>
      </c>
    </row>
    <row r="1152" spans="1:38" s="10" customFormat="1" x14ac:dyDescent="0.3">
      <c r="A1152" s="8">
        <v>1151</v>
      </c>
      <c r="B1152" s="9">
        <v>43768.541192129633</v>
      </c>
      <c r="C1152" s="10" t="s">
        <v>5428</v>
      </c>
      <c r="D1152" s="11" t="s">
        <v>5429</v>
      </c>
      <c r="E1152" s="11" t="s">
        <v>5430</v>
      </c>
      <c r="F1152" s="11">
        <v>30</v>
      </c>
      <c r="G1152" s="10" t="s">
        <v>127</v>
      </c>
      <c r="H1152" s="10" t="s">
        <v>119</v>
      </c>
      <c r="I1152" s="11">
        <v>77154759</v>
      </c>
      <c r="J1152" s="10" t="s">
        <v>5431</v>
      </c>
      <c r="K1152" t="s">
        <v>64</v>
      </c>
      <c r="L1152" t="s">
        <v>64</v>
      </c>
      <c r="M1152" s="10" t="s">
        <v>5432</v>
      </c>
      <c r="N1152" t="s">
        <v>130</v>
      </c>
      <c r="O1152" s="11">
        <v>81931888</v>
      </c>
      <c r="P1152" s="11">
        <v>2</v>
      </c>
      <c r="Q1152" s="10" t="s">
        <v>48</v>
      </c>
      <c r="R1152" s="10" t="s">
        <v>123</v>
      </c>
      <c r="S1152" s="10" t="s">
        <v>379</v>
      </c>
      <c r="T1152" s="4">
        <v>43717</v>
      </c>
      <c r="U1152" s="4">
        <v>43798</v>
      </c>
      <c r="V1152" s="11" t="s">
        <v>68</v>
      </c>
      <c r="W1152" s="11" t="s">
        <v>80</v>
      </c>
      <c r="Z1152" s="11"/>
      <c r="AD1152" s="11"/>
      <c r="AE1152" s="1"/>
      <c r="AF1152" s="11"/>
      <c r="AG1152" s="11"/>
      <c r="AH1152" s="11"/>
      <c r="AJ1152" s="10" t="s">
        <v>81</v>
      </c>
      <c r="AK1152" s="11">
        <v>10</v>
      </c>
      <c r="AL1152" s="8" t="s">
        <v>58</v>
      </c>
    </row>
    <row r="1153" spans="1:38" s="10" customFormat="1" x14ac:dyDescent="0.3">
      <c r="A1153" s="8">
        <v>1152</v>
      </c>
      <c r="B1153" s="12">
        <v>43449</v>
      </c>
      <c r="C1153" t="s">
        <v>5433</v>
      </c>
      <c r="D1153" s="8"/>
      <c r="E1153" s="12">
        <v>35451</v>
      </c>
      <c r="F1153" s="16">
        <v>21</v>
      </c>
      <c r="G1153" t="s">
        <v>61</v>
      </c>
      <c r="H1153" t="s">
        <v>119</v>
      </c>
      <c r="I1153" s="17">
        <v>78788300</v>
      </c>
      <c r="J1153" t="s">
        <v>5434</v>
      </c>
      <c r="K1153" t="s">
        <v>64</v>
      </c>
      <c r="L1153" t="s">
        <v>64</v>
      </c>
      <c r="M1153"/>
      <c r="N1153"/>
      <c r="O1153" s="17"/>
      <c r="P1153" s="8">
        <v>8</v>
      </c>
      <c r="Q1153" s="18" t="s">
        <v>65</v>
      </c>
      <c r="R1153" t="s">
        <v>190</v>
      </c>
      <c r="S1153" t="s">
        <v>280</v>
      </c>
      <c r="T1153" s="6">
        <v>43360</v>
      </c>
      <c r="U1153" s="6">
        <v>43442</v>
      </c>
      <c r="V1153" s="8" t="s">
        <v>68</v>
      </c>
      <c r="W1153" s="8" t="s">
        <v>80</v>
      </c>
      <c r="X1153"/>
      <c r="Y1153"/>
      <c r="Z1153" s="8"/>
      <c r="AA1153"/>
      <c r="AB1153"/>
      <c r="AC1153"/>
      <c r="AD1153" s="8"/>
      <c r="AE1153" s="20"/>
      <c r="AF1153" s="19"/>
      <c r="AG1153" s="8"/>
      <c r="AH1153" s="8"/>
      <c r="AI1153"/>
      <c r="AJ1153" t="s">
        <v>108</v>
      </c>
      <c r="AK1153" s="8">
        <v>10</v>
      </c>
      <c r="AL1153" s="8" t="s">
        <v>71</v>
      </c>
    </row>
    <row r="1154" spans="1:38" s="10" customFormat="1" x14ac:dyDescent="0.3">
      <c r="A1154" s="8">
        <v>1153</v>
      </c>
      <c r="B1154" s="12">
        <v>43642.745995370373</v>
      </c>
      <c r="C1154" t="s">
        <v>5435</v>
      </c>
      <c r="D1154" s="8"/>
      <c r="E1154" s="8" t="s">
        <v>5436</v>
      </c>
      <c r="F1154" s="8">
        <v>45</v>
      </c>
      <c r="G1154" t="s">
        <v>127</v>
      </c>
      <c r="H1154" t="s">
        <v>119</v>
      </c>
      <c r="I1154" s="8">
        <v>86244092</v>
      </c>
      <c r="J1154"/>
      <c r="K1154" t="s">
        <v>194</v>
      </c>
      <c r="L1154" s="10" t="s">
        <v>195</v>
      </c>
      <c r="M1154" t="s">
        <v>5437</v>
      </c>
      <c r="N1154" s="10" t="s">
        <v>47</v>
      </c>
      <c r="O1154" s="8">
        <v>78466245</v>
      </c>
      <c r="P1154" s="8">
        <v>4</v>
      </c>
      <c r="Q1154" t="s">
        <v>48</v>
      </c>
      <c r="R1154" t="s">
        <v>197</v>
      </c>
      <c r="S1154" t="s">
        <v>171</v>
      </c>
      <c r="T1154" s="4">
        <v>43535</v>
      </c>
      <c r="U1154" s="4">
        <v>43642</v>
      </c>
      <c r="V1154" s="8" t="s">
        <v>68</v>
      </c>
      <c r="W1154" s="8" t="s">
        <v>80</v>
      </c>
      <c r="X1154"/>
      <c r="Y1154"/>
      <c r="Z1154" s="8"/>
      <c r="AA1154"/>
      <c r="AB1154"/>
      <c r="AC1154"/>
      <c r="AD1154" s="8"/>
      <c r="AE1154" s="2"/>
      <c r="AF1154" s="8"/>
      <c r="AG1154" s="8"/>
      <c r="AH1154" s="8"/>
      <c r="AI1154"/>
      <c r="AJ1154" t="s">
        <v>81</v>
      </c>
      <c r="AK1154" s="8">
        <v>10</v>
      </c>
      <c r="AL1154" s="8" t="s">
        <v>92</v>
      </c>
    </row>
    <row r="1155" spans="1:38" s="10" customFormat="1" x14ac:dyDescent="0.3">
      <c r="A1155" s="8">
        <v>1154</v>
      </c>
      <c r="B1155" s="12">
        <v>43640.895312499997</v>
      </c>
      <c r="C1155" t="s">
        <v>5438</v>
      </c>
      <c r="D1155" s="8" t="s">
        <v>5439</v>
      </c>
      <c r="E1155" s="8" t="s">
        <v>5440</v>
      </c>
      <c r="F1155" s="8">
        <v>42</v>
      </c>
      <c r="G1155" t="s">
        <v>127</v>
      </c>
      <c r="H1155" t="s">
        <v>119</v>
      </c>
      <c r="I1155" s="8"/>
      <c r="J1155"/>
      <c r="K1155"/>
      <c r="L1155" s="10" t="s">
        <v>64</v>
      </c>
      <c r="M1155" t="s">
        <v>5441</v>
      </c>
      <c r="N1155" t="s">
        <v>186</v>
      </c>
      <c r="O1155" s="8"/>
      <c r="P1155" s="8">
        <v>9</v>
      </c>
      <c r="Q1155" s="10" t="s">
        <v>106</v>
      </c>
      <c r="R1155" t="s">
        <v>207</v>
      </c>
      <c r="S1155" t="s">
        <v>218</v>
      </c>
      <c r="T1155" s="4">
        <v>43578</v>
      </c>
      <c r="U1155" s="4">
        <v>43630</v>
      </c>
      <c r="V1155" s="8" t="s">
        <v>68</v>
      </c>
      <c r="W1155" s="8" t="s">
        <v>80</v>
      </c>
      <c r="X1155"/>
      <c r="Y1155"/>
      <c r="Z1155" s="8"/>
      <c r="AA1155"/>
      <c r="AB1155"/>
      <c r="AC1155"/>
      <c r="AD1155" s="8"/>
      <c r="AE1155" s="2"/>
      <c r="AF1155" s="8"/>
      <c r="AG1155" s="8"/>
      <c r="AH1155" s="8"/>
      <c r="AI1155"/>
      <c r="AJ1155" s="10" t="s">
        <v>90</v>
      </c>
      <c r="AK1155" s="8">
        <v>10</v>
      </c>
      <c r="AL1155" s="8" t="s">
        <v>92</v>
      </c>
    </row>
    <row r="1156" spans="1:38" s="10" customFormat="1" x14ac:dyDescent="0.3">
      <c r="A1156" s="8">
        <v>1155</v>
      </c>
      <c r="B1156" s="12">
        <v>43449</v>
      </c>
      <c r="C1156" t="s">
        <v>5442</v>
      </c>
      <c r="D1156" s="8" t="s">
        <v>5443</v>
      </c>
      <c r="E1156" s="12">
        <v>35586</v>
      </c>
      <c r="F1156" s="16">
        <v>21</v>
      </c>
      <c r="G1156" t="s">
        <v>61</v>
      </c>
      <c r="H1156" t="s">
        <v>119</v>
      </c>
      <c r="I1156" s="17">
        <v>81312996</v>
      </c>
      <c r="J1156" t="s">
        <v>5444</v>
      </c>
      <c r="K1156" t="s">
        <v>64</v>
      </c>
      <c r="L1156" t="s">
        <v>64</v>
      </c>
      <c r="M1156"/>
      <c r="N1156"/>
      <c r="O1156" s="17">
        <v>84866397</v>
      </c>
      <c r="P1156" s="8">
        <v>5</v>
      </c>
      <c r="Q1156" t="s">
        <v>48</v>
      </c>
      <c r="R1156" t="s">
        <v>132</v>
      </c>
      <c r="S1156" s="18" t="s">
        <v>171</v>
      </c>
      <c r="T1156" s="6">
        <v>43360</v>
      </c>
      <c r="U1156" s="6">
        <v>43434</v>
      </c>
      <c r="V1156" s="8" t="s">
        <v>51</v>
      </c>
      <c r="W1156" s="8" t="s">
        <v>80</v>
      </c>
      <c r="X1156"/>
      <c r="Y1156"/>
      <c r="Z1156" s="8"/>
      <c r="AA1156"/>
      <c r="AB1156"/>
      <c r="AC1156"/>
      <c r="AD1156" s="8"/>
      <c r="AE1156" s="20"/>
      <c r="AF1156" s="19"/>
      <c r="AG1156" s="8"/>
      <c r="AH1156" s="8"/>
      <c r="AI1156"/>
      <c r="AJ1156" t="s">
        <v>81</v>
      </c>
      <c r="AK1156" s="8">
        <v>10</v>
      </c>
      <c r="AL1156" s="8" t="s">
        <v>71</v>
      </c>
    </row>
    <row r="1157" spans="1:38" s="10" customFormat="1" x14ac:dyDescent="0.3">
      <c r="A1157" s="8">
        <v>1156</v>
      </c>
      <c r="B1157" s="9">
        <v>43748.48642361111</v>
      </c>
      <c r="C1157" s="10" t="s">
        <v>5445</v>
      </c>
      <c r="D1157" s="11" t="s">
        <v>5446</v>
      </c>
      <c r="E1157" s="11" t="s">
        <v>5447</v>
      </c>
      <c r="F1157" s="11">
        <v>20</v>
      </c>
      <c r="G1157" s="10" t="s">
        <v>41</v>
      </c>
      <c r="H1157" s="10" t="s">
        <v>119</v>
      </c>
      <c r="I1157" s="11">
        <v>86064363</v>
      </c>
      <c r="J1157" s="10" t="s">
        <v>5448</v>
      </c>
      <c r="K1157" s="10" t="s">
        <v>361</v>
      </c>
      <c r="L1157" s="10" t="s">
        <v>45</v>
      </c>
      <c r="M1157" s="10" t="s">
        <v>5449</v>
      </c>
      <c r="N1157" s="10" t="s">
        <v>47</v>
      </c>
      <c r="O1157" s="11">
        <v>86064363</v>
      </c>
      <c r="P1157" s="11">
        <v>3</v>
      </c>
      <c r="Q1157" s="10" t="s">
        <v>48</v>
      </c>
      <c r="R1157" s="10" t="s">
        <v>147</v>
      </c>
      <c r="S1157" s="10" t="s">
        <v>148</v>
      </c>
      <c r="T1157" s="4">
        <v>43619</v>
      </c>
      <c r="U1157" s="4">
        <v>43731</v>
      </c>
      <c r="V1157" s="11" t="s">
        <v>68</v>
      </c>
      <c r="W1157" s="11" t="s">
        <v>80</v>
      </c>
      <c r="Z1157" s="11"/>
      <c r="AD1157" s="11"/>
      <c r="AE1157" s="1"/>
      <c r="AF1157" s="11"/>
      <c r="AG1157" s="11"/>
      <c r="AH1157" s="11"/>
      <c r="AJ1157" s="10" t="s">
        <v>81</v>
      </c>
      <c r="AK1157" s="11">
        <v>10</v>
      </c>
      <c r="AL1157" s="8" t="s">
        <v>58</v>
      </c>
    </row>
    <row r="1158" spans="1:38" s="10" customFormat="1" x14ac:dyDescent="0.3">
      <c r="A1158" s="8">
        <v>1157</v>
      </c>
      <c r="B1158" s="9">
        <v>43749.467256944445</v>
      </c>
      <c r="C1158" s="10" t="s">
        <v>5450</v>
      </c>
      <c r="D1158" s="11" t="s">
        <v>5451</v>
      </c>
      <c r="E1158" s="11" t="s">
        <v>5452</v>
      </c>
      <c r="F1158" s="11">
        <v>18</v>
      </c>
      <c r="G1158" s="10" t="s">
        <v>41</v>
      </c>
      <c r="H1158" s="10" t="s">
        <v>119</v>
      </c>
      <c r="I1158" s="11">
        <v>86415980</v>
      </c>
      <c r="J1158" s="10" t="s">
        <v>5453</v>
      </c>
      <c r="K1158" s="10" t="s">
        <v>780</v>
      </c>
      <c r="L1158" s="10" t="s">
        <v>45</v>
      </c>
      <c r="M1158" s="10" t="s">
        <v>5454</v>
      </c>
      <c r="N1158" s="10" t="s">
        <v>47</v>
      </c>
      <c r="O1158" s="11">
        <v>86415980</v>
      </c>
      <c r="P1158" s="11">
        <v>11</v>
      </c>
      <c r="Q1158" s="10" t="s">
        <v>65</v>
      </c>
      <c r="R1158" s="10" t="s">
        <v>147</v>
      </c>
      <c r="S1158" s="10" t="s">
        <v>560</v>
      </c>
      <c r="T1158" s="4">
        <v>43622</v>
      </c>
      <c r="U1158" s="4">
        <v>43734</v>
      </c>
      <c r="V1158" s="11" t="s">
        <v>68</v>
      </c>
      <c r="W1158" s="11" t="s">
        <v>80</v>
      </c>
      <c r="Z1158" s="11"/>
      <c r="AD1158" s="11"/>
      <c r="AE1158" s="1"/>
      <c r="AF1158" s="11"/>
      <c r="AG1158" s="11"/>
      <c r="AH1158" s="11"/>
      <c r="AJ1158" s="10" t="s">
        <v>81</v>
      </c>
      <c r="AK1158" s="11">
        <v>10</v>
      </c>
      <c r="AL1158" s="8" t="s">
        <v>58</v>
      </c>
    </row>
    <row r="1159" spans="1:38" s="10" customFormat="1" x14ac:dyDescent="0.3">
      <c r="A1159" s="8">
        <v>1158</v>
      </c>
      <c r="B1159" s="12">
        <v>43605.454236111109</v>
      </c>
      <c r="C1159" t="s">
        <v>5455</v>
      </c>
      <c r="D1159" s="8" t="s">
        <v>5456</v>
      </c>
      <c r="E1159" s="12">
        <v>36829</v>
      </c>
      <c r="F1159" s="8">
        <v>19</v>
      </c>
      <c r="G1159" t="s">
        <v>41</v>
      </c>
      <c r="H1159" t="s">
        <v>119</v>
      </c>
      <c r="I1159" s="8">
        <v>86834965</v>
      </c>
      <c r="J1159"/>
      <c r="K1159"/>
      <c r="L1159" s="10" t="s">
        <v>64</v>
      </c>
      <c r="M1159" t="s">
        <v>5457</v>
      </c>
      <c r="N1159" s="10" t="s">
        <v>47</v>
      </c>
      <c r="O1159" s="8" t="s">
        <v>5458</v>
      </c>
      <c r="P1159" s="8">
        <v>2</v>
      </c>
      <c r="Q1159" t="s">
        <v>48</v>
      </c>
      <c r="R1159" t="s">
        <v>132</v>
      </c>
      <c r="S1159" t="s">
        <v>133</v>
      </c>
      <c r="T1159" s="4">
        <v>43542</v>
      </c>
      <c r="U1159" s="4">
        <v>43603</v>
      </c>
      <c r="V1159" s="8" t="s">
        <v>68</v>
      </c>
      <c r="W1159" s="8" t="s">
        <v>80</v>
      </c>
      <c r="X1159"/>
      <c r="Y1159"/>
      <c r="Z1159" s="8"/>
      <c r="AA1159"/>
      <c r="AB1159"/>
      <c r="AC1159"/>
      <c r="AD1159" s="8"/>
      <c r="AE1159" s="2"/>
      <c r="AF1159" s="8"/>
      <c r="AG1159" s="8"/>
      <c r="AH1159" s="8"/>
      <c r="AI1159"/>
      <c r="AJ1159" s="10" t="s">
        <v>108</v>
      </c>
      <c r="AK1159" s="8">
        <v>10</v>
      </c>
      <c r="AL1159" s="8" t="s">
        <v>92</v>
      </c>
    </row>
    <row r="1160" spans="1:38" s="10" customFormat="1" x14ac:dyDescent="0.3">
      <c r="A1160" s="8">
        <v>1159</v>
      </c>
      <c r="B1160" s="12">
        <v>43449</v>
      </c>
      <c r="C1160" t="s">
        <v>5459</v>
      </c>
      <c r="D1160" s="8" t="s">
        <v>5460</v>
      </c>
      <c r="E1160" s="12">
        <v>37034</v>
      </c>
      <c r="F1160" s="16">
        <v>17</v>
      </c>
      <c r="G1160" t="s">
        <v>61</v>
      </c>
      <c r="H1160" t="s">
        <v>119</v>
      </c>
      <c r="I1160" s="17">
        <v>88319663</v>
      </c>
      <c r="J1160" t="s">
        <v>5461</v>
      </c>
      <c r="K1160" t="s">
        <v>63</v>
      </c>
      <c r="L1160" t="s">
        <v>64</v>
      </c>
      <c r="M1160"/>
      <c r="N1160"/>
      <c r="O1160" s="17">
        <v>88348684</v>
      </c>
      <c r="P1160" s="8">
        <v>11</v>
      </c>
      <c r="Q1160" s="18" t="s">
        <v>65</v>
      </c>
      <c r="R1160" t="s">
        <v>66</v>
      </c>
      <c r="S1160" t="s">
        <v>152</v>
      </c>
      <c r="T1160" s="12">
        <v>43344</v>
      </c>
      <c r="U1160" s="12">
        <v>43450</v>
      </c>
      <c r="V1160" s="8" t="s">
        <v>51</v>
      </c>
      <c r="W1160" s="8" t="s">
        <v>80</v>
      </c>
      <c r="X1160"/>
      <c r="Y1160"/>
      <c r="Z1160" s="8"/>
      <c r="AA1160"/>
      <c r="AB1160"/>
      <c r="AC1160"/>
      <c r="AD1160" s="8"/>
      <c r="AE1160" s="20"/>
      <c r="AF1160" s="19"/>
      <c r="AG1160" s="8"/>
      <c r="AH1160" s="8"/>
      <c r="AI1160"/>
      <c r="AJ1160" t="s">
        <v>157</v>
      </c>
      <c r="AK1160" s="8">
        <v>8</v>
      </c>
      <c r="AL1160" s="8" t="s">
        <v>71</v>
      </c>
    </row>
    <row r="1161" spans="1:38" s="10" customFormat="1" x14ac:dyDescent="0.3">
      <c r="A1161" s="8">
        <v>1160</v>
      </c>
      <c r="B1161" s="9">
        <v>43777.404733796298</v>
      </c>
      <c r="C1161" s="10" t="s">
        <v>5462</v>
      </c>
      <c r="D1161" s="11" t="s">
        <v>5463</v>
      </c>
      <c r="E1161" s="11" t="s">
        <v>5463</v>
      </c>
      <c r="F1161" s="11">
        <v>17</v>
      </c>
      <c r="G1161" s="10" t="s">
        <v>41</v>
      </c>
      <c r="H1161" s="10" t="s">
        <v>119</v>
      </c>
      <c r="I1161" s="11">
        <v>82270491</v>
      </c>
      <c r="J1161" s="10" t="s">
        <v>5464</v>
      </c>
      <c r="K1161" s="10" t="s">
        <v>161</v>
      </c>
      <c r="L1161" s="10" t="s">
        <v>162</v>
      </c>
      <c r="M1161" s="10" t="s">
        <v>5465</v>
      </c>
      <c r="N1161" t="s">
        <v>90</v>
      </c>
      <c r="O1161" s="11">
        <v>86233226</v>
      </c>
      <c r="P1161" s="11">
        <v>10</v>
      </c>
      <c r="Q1161" s="10" t="s">
        <v>65</v>
      </c>
      <c r="R1161" s="10" t="s">
        <v>87</v>
      </c>
      <c r="S1161" s="10" t="s">
        <v>164</v>
      </c>
      <c r="T1161" s="4">
        <v>43754</v>
      </c>
      <c r="U1161" s="4">
        <v>43861</v>
      </c>
      <c r="V1161" s="11" t="s">
        <v>68</v>
      </c>
      <c r="W1161" s="11" t="s">
        <v>80</v>
      </c>
      <c r="Z1161" s="11"/>
      <c r="AD1161" s="11"/>
      <c r="AE1161" s="1"/>
      <c r="AF1161" s="11"/>
      <c r="AG1161" s="11"/>
      <c r="AH1161" s="11"/>
      <c r="AJ1161" s="10" t="s">
        <v>296</v>
      </c>
      <c r="AK1161" s="11">
        <v>10</v>
      </c>
      <c r="AL1161" s="8" t="s">
        <v>58</v>
      </c>
    </row>
    <row r="1162" spans="1:38" s="10" customFormat="1" x14ac:dyDescent="0.3">
      <c r="A1162" s="8">
        <v>1161</v>
      </c>
      <c r="B1162" s="9">
        <v>43787.65121527778</v>
      </c>
      <c r="C1162" s="10" t="s">
        <v>5466</v>
      </c>
      <c r="D1162" s="11" t="s">
        <v>5467</v>
      </c>
      <c r="E1162" s="11" t="s">
        <v>5468</v>
      </c>
      <c r="F1162" s="11">
        <v>26</v>
      </c>
      <c r="G1162" s="10" t="s">
        <v>41</v>
      </c>
      <c r="H1162" s="10" t="s">
        <v>119</v>
      </c>
      <c r="I1162" s="11">
        <v>78221273</v>
      </c>
      <c r="J1162" s="10" t="s">
        <v>5469</v>
      </c>
      <c r="K1162" t="s">
        <v>64</v>
      </c>
      <c r="L1162" t="s">
        <v>64</v>
      </c>
      <c r="M1162" s="10" t="s">
        <v>5470</v>
      </c>
      <c r="N1162" s="10" t="s">
        <v>47</v>
      </c>
      <c r="O1162" s="11">
        <v>89019727</v>
      </c>
      <c r="P1162" s="11">
        <v>9</v>
      </c>
      <c r="Q1162" s="10" t="s">
        <v>65</v>
      </c>
      <c r="R1162" s="10" t="s">
        <v>132</v>
      </c>
      <c r="S1162" s="10" t="s">
        <v>655</v>
      </c>
      <c r="T1162" s="4">
        <v>43739</v>
      </c>
      <c r="U1162" s="4">
        <v>43809</v>
      </c>
      <c r="V1162" s="11" t="s">
        <v>68</v>
      </c>
      <c r="W1162" s="11" t="s">
        <v>80</v>
      </c>
      <c r="Z1162" s="11"/>
      <c r="AD1162" s="11"/>
      <c r="AE1162" s="1"/>
      <c r="AF1162" s="11"/>
      <c r="AG1162" s="11"/>
      <c r="AH1162" s="11"/>
      <c r="AJ1162" t="s">
        <v>100</v>
      </c>
      <c r="AK1162" s="11">
        <v>10</v>
      </c>
      <c r="AL1162" s="8" t="s">
        <v>58</v>
      </c>
    </row>
    <row r="1163" spans="1:38" s="10" customFormat="1" x14ac:dyDescent="0.3">
      <c r="A1163" s="8">
        <v>1162</v>
      </c>
      <c r="B1163" s="9">
        <v>43750.471030092594</v>
      </c>
      <c r="C1163" s="10" t="s">
        <v>5471</v>
      </c>
      <c r="D1163" s="11" t="s">
        <v>5472</v>
      </c>
      <c r="E1163" s="11" t="s">
        <v>5473</v>
      </c>
      <c r="F1163" s="11">
        <v>17</v>
      </c>
      <c r="G1163" s="10" t="s">
        <v>41</v>
      </c>
      <c r="H1163" s="10" t="s">
        <v>119</v>
      </c>
      <c r="I1163" s="11">
        <v>77774125</v>
      </c>
      <c r="J1163" s="10" t="s">
        <v>5474</v>
      </c>
      <c r="K1163" t="s">
        <v>64</v>
      </c>
      <c r="L1163" t="s">
        <v>64</v>
      </c>
      <c r="M1163" s="10" t="s">
        <v>5475</v>
      </c>
      <c r="N1163" s="10" t="s">
        <v>47</v>
      </c>
      <c r="O1163" s="11">
        <v>88829733</v>
      </c>
      <c r="P1163" s="11" t="s">
        <v>177</v>
      </c>
      <c r="Q1163" s="10" t="s">
        <v>177</v>
      </c>
      <c r="R1163" s="10" t="s">
        <v>190</v>
      </c>
      <c r="S1163" s="10" t="s">
        <v>405</v>
      </c>
      <c r="T1163" s="4">
        <v>43697</v>
      </c>
      <c r="U1163" s="4">
        <v>43811</v>
      </c>
      <c r="V1163" s="11" t="s">
        <v>68</v>
      </c>
      <c r="W1163" s="11" t="s">
        <v>80</v>
      </c>
      <c r="Z1163" s="11"/>
      <c r="AD1163" s="11"/>
      <c r="AE1163" s="1"/>
      <c r="AF1163" s="11"/>
      <c r="AG1163" s="11"/>
      <c r="AH1163" s="11"/>
      <c r="AJ1163" s="10" t="s">
        <v>81</v>
      </c>
      <c r="AK1163" s="11">
        <v>9</v>
      </c>
      <c r="AL1163" s="8" t="s">
        <v>58</v>
      </c>
    </row>
    <row r="1164" spans="1:38" s="10" customFormat="1" x14ac:dyDescent="0.3">
      <c r="A1164" s="8">
        <v>1163</v>
      </c>
      <c r="B1164" s="9">
        <v>43748.600902777776</v>
      </c>
      <c r="C1164" s="10" t="s">
        <v>5476</v>
      </c>
      <c r="D1164" s="11" t="s">
        <v>5477</v>
      </c>
      <c r="E1164" s="11" t="s">
        <v>5478</v>
      </c>
      <c r="F1164" s="11">
        <v>23</v>
      </c>
      <c r="G1164" s="10" t="s">
        <v>41</v>
      </c>
      <c r="H1164" s="10" t="s">
        <v>119</v>
      </c>
      <c r="I1164" s="11">
        <v>75286629</v>
      </c>
      <c r="J1164" s="10" t="s">
        <v>5479</v>
      </c>
      <c r="K1164" s="10" t="s">
        <v>361</v>
      </c>
      <c r="L1164" s="10" t="s">
        <v>45</v>
      </c>
      <c r="M1164" s="10" t="s">
        <v>5480</v>
      </c>
      <c r="N1164" s="10" t="s">
        <v>47</v>
      </c>
      <c r="O1164" s="11">
        <v>0</v>
      </c>
      <c r="P1164" s="11">
        <v>9</v>
      </c>
      <c r="Q1164" s="10" t="s">
        <v>65</v>
      </c>
      <c r="R1164" s="10" t="s">
        <v>147</v>
      </c>
      <c r="S1164" s="10" t="s">
        <v>148</v>
      </c>
      <c r="T1164" s="4">
        <v>43619</v>
      </c>
      <c r="U1164" s="4">
        <v>43731</v>
      </c>
      <c r="V1164" s="11" t="s">
        <v>68</v>
      </c>
      <c r="W1164" s="11" t="s">
        <v>80</v>
      </c>
      <c r="Z1164" s="11"/>
      <c r="AD1164" s="11"/>
      <c r="AE1164" s="1"/>
      <c r="AF1164" s="11"/>
      <c r="AG1164" s="11"/>
      <c r="AH1164" s="11"/>
      <c r="AJ1164" s="10" t="s">
        <v>81</v>
      </c>
      <c r="AK1164" s="11">
        <v>10</v>
      </c>
      <c r="AL1164" s="8" t="s">
        <v>58</v>
      </c>
    </row>
    <row r="1165" spans="1:38" s="10" customFormat="1" x14ac:dyDescent="0.3">
      <c r="A1165" s="8">
        <v>1164</v>
      </c>
      <c r="B1165" s="12">
        <v>43449</v>
      </c>
      <c r="C1165" t="s">
        <v>5481</v>
      </c>
      <c r="D1165" s="8" t="s">
        <v>5482</v>
      </c>
      <c r="E1165" s="12">
        <v>28075</v>
      </c>
      <c r="F1165" s="16">
        <v>21</v>
      </c>
      <c r="G1165" t="s">
        <v>61</v>
      </c>
      <c r="H1165" t="s">
        <v>119</v>
      </c>
      <c r="I1165" s="17">
        <v>82774051</v>
      </c>
      <c r="J1165" t="s">
        <v>5483</v>
      </c>
      <c r="K1165" t="s">
        <v>1063</v>
      </c>
      <c r="L1165" t="s">
        <v>64</v>
      </c>
      <c r="M1165"/>
      <c r="N1165"/>
      <c r="O1165" s="17">
        <v>83900989</v>
      </c>
      <c r="P1165" s="8">
        <v>4</v>
      </c>
      <c r="Q1165" t="s">
        <v>48</v>
      </c>
      <c r="R1165" t="s">
        <v>190</v>
      </c>
      <c r="S1165" t="s">
        <v>191</v>
      </c>
      <c r="T1165" s="6">
        <v>43365</v>
      </c>
      <c r="U1165" s="6">
        <v>43428</v>
      </c>
      <c r="V1165" s="8" t="s">
        <v>51</v>
      </c>
      <c r="W1165" s="8" t="s">
        <v>80</v>
      </c>
      <c r="X1165"/>
      <c r="Y1165"/>
      <c r="Z1165" s="8"/>
      <c r="AA1165"/>
      <c r="AB1165"/>
      <c r="AC1165"/>
      <c r="AD1165" s="8"/>
      <c r="AE1165" s="20"/>
      <c r="AF1165" s="19"/>
      <c r="AG1165" s="8"/>
      <c r="AH1165" s="8"/>
      <c r="AI1165"/>
      <c r="AJ1165" t="s">
        <v>157</v>
      </c>
      <c r="AK1165" s="8">
        <v>9</v>
      </c>
      <c r="AL1165" s="8" t="s">
        <v>71</v>
      </c>
    </row>
    <row r="1166" spans="1:38" s="10" customFormat="1" x14ac:dyDescent="0.3">
      <c r="A1166" s="8">
        <v>1165</v>
      </c>
      <c r="B1166" s="9">
        <v>43795.621666666666</v>
      </c>
      <c r="C1166" s="10" t="s">
        <v>5484</v>
      </c>
      <c r="D1166" s="11" t="s">
        <v>5485</v>
      </c>
      <c r="E1166" s="11" t="s">
        <v>5486</v>
      </c>
      <c r="F1166" s="11">
        <v>23</v>
      </c>
      <c r="G1166" s="10" t="s">
        <v>143</v>
      </c>
      <c r="H1166" s="10" t="s">
        <v>119</v>
      </c>
      <c r="I1166" s="11">
        <v>85766856</v>
      </c>
      <c r="J1166" s="10" t="s">
        <v>5487</v>
      </c>
      <c r="K1166" t="s">
        <v>64</v>
      </c>
      <c r="L1166" t="s">
        <v>64</v>
      </c>
      <c r="M1166" s="10" t="s">
        <v>5488</v>
      </c>
      <c r="N1166" t="s">
        <v>130</v>
      </c>
      <c r="O1166" s="11">
        <v>87931710</v>
      </c>
      <c r="P1166" s="11">
        <v>5</v>
      </c>
      <c r="Q1166" s="10" t="s">
        <v>48</v>
      </c>
      <c r="R1166" s="10" t="s">
        <v>123</v>
      </c>
      <c r="S1166" t="s">
        <v>566</v>
      </c>
      <c r="T1166" s="4">
        <v>43780</v>
      </c>
      <c r="U1166" s="4">
        <v>43808</v>
      </c>
      <c r="V1166" s="11" t="s">
        <v>68</v>
      </c>
      <c r="W1166" s="11" t="s">
        <v>80</v>
      </c>
      <c r="Z1166" s="11"/>
      <c r="AD1166" s="11"/>
      <c r="AE1166" s="1"/>
      <c r="AF1166" s="11"/>
      <c r="AG1166" s="11"/>
      <c r="AH1166" s="11"/>
      <c r="AJ1166" s="10" t="s">
        <v>108</v>
      </c>
      <c r="AK1166" s="11">
        <v>10</v>
      </c>
      <c r="AL1166" s="8" t="s">
        <v>58</v>
      </c>
    </row>
    <row r="1167" spans="1:38" s="10" customFormat="1" x14ac:dyDescent="0.3">
      <c r="A1167" s="8">
        <v>1166</v>
      </c>
      <c r="B1167" s="12">
        <v>43643.396562499998</v>
      </c>
      <c r="C1167" t="s">
        <v>5489</v>
      </c>
      <c r="D1167" s="8" t="s">
        <v>5490</v>
      </c>
      <c r="E1167" s="8" t="s">
        <v>5491</v>
      </c>
      <c r="F1167" s="8">
        <v>29</v>
      </c>
      <c r="G1167" t="s">
        <v>41</v>
      </c>
      <c r="H1167" t="s">
        <v>119</v>
      </c>
      <c r="I1167" s="8">
        <v>86878814</v>
      </c>
      <c r="J1167"/>
      <c r="K1167"/>
      <c r="L1167" s="10" t="s">
        <v>64</v>
      </c>
      <c r="M1167" t="s">
        <v>5492</v>
      </c>
      <c r="N1167" s="10" t="s">
        <v>47</v>
      </c>
      <c r="O1167" s="8">
        <v>81824562</v>
      </c>
      <c r="P1167" s="8">
        <v>5</v>
      </c>
      <c r="Q1167" t="s">
        <v>48</v>
      </c>
      <c r="R1167" t="s">
        <v>123</v>
      </c>
      <c r="S1167" t="s">
        <v>124</v>
      </c>
      <c r="T1167" s="4">
        <v>43626</v>
      </c>
      <c r="U1167" s="4">
        <v>43651</v>
      </c>
      <c r="V1167" s="8" t="s">
        <v>68</v>
      </c>
      <c r="W1167" s="8" t="s">
        <v>80</v>
      </c>
      <c r="X1167"/>
      <c r="Y1167"/>
      <c r="Z1167" s="8"/>
      <c r="AA1167"/>
      <c r="AB1167"/>
      <c r="AC1167"/>
      <c r="AD1167" s="8"/>
      <c r="AE1167" s="2"/>
      <c r="AF1167" s="8"/>
      <c r="AG1167" s="8"/>
      <c r="AH1167" s="8"/>
      <c r="AI1167"/>
      <c r="AJ1167" s="10" t="s">
        <v>108</v>
      </c>
      <c r="AK1167" s="8">
        <v>9</v>
      </c>
      <c r="AL1167" s="8" t="s">
        <v>92</v>
      </c>
    </row>
    <row r="1168" spans="1:38" s="10" customFormat="1" x14ac:dyDescent="0.3">
      <c r="A1168" s="8">
        <v>1167</v>
      </c>
      <c r="B1168" s="12">
        <v>43640.505370370367</v>
      </c>
      <c r="C1168" t="s">
        <v>5493</v>
      </c>
      <c r="D1168" s="8" t="s">
        <v>5494</v>
      </c>
      <c r="E1168" s="8" t="s">
        <v>5495</v>
      </c>
      <c r="F1168" s="8">
        <v>27</v>
      </c>
      <c r="G1168" t="s">
        <v>127</v>
      </c>
      <c r="H1168" t="s">
        <v>119</v>
      </c>
      <c r="I1168" s="8">
        <v>84305018</v>
      </c>
      <c r="J1168"/>
      <c r="K1168"/>
      <c r="L1168" s="10" t="s">
        <v>64</v>
      </c>
      <c r="M1168" t="s">
        <v>5496</v>
      </c>
      <c r="N1168" t="s">
        <v>130</v>
      </c>
      <c r="O1168" s="8">
        <v>83685891</v>
      </c>
      <c r="P1168" s="8">
        <v>11</v>
      </c>
      <c r="Q1168" t="s">
        <v>65</v>
      </c>
      <c r="R1168" t="s">
        <v>207</v>
      </c>
      <c r="S1168" t="s">
        <v>218</v>
      </c>
      <c r="T1168" s="4">
        <v>43578</v>
      </c>
      <c r="U1168" s="4">
        <v>43630</v>
      </c>
      <c r="V1168" s="8" t="s">
        <v>68</v>
      </c>
      <c r="W1168" s="8" t="s">
        <v>80</v>
      </c>
      <c r="X1168"/>
      <c r="Y1168"/>
      <c r="Z1168" s="8"/>
      <c r="AA1168"/>
      <c r="AB1168"/>
      <c r="AC1168"/>
      <c r="AD1168" s="8"/>
      <c r="AE1168" s="2"/>
      <c r="AF1168" s="8"/>
      <c r="AG1168" s="8"/>
      <c r="AH1168" s="8"/>
      <c r="AI1168"/>
      <c r="AJ1168" t="s">
        <v>81</v>
      </c>
      <c r="AK1168" s="8">
        <v>10</v>
      </c>
      <c r="AL1168" s="8" t="s">
        <v>92</v>
      </c>
    </row>
    <row r="1169" spans="1:38" s="10" customFormat="1" x14ac:dyDescent="0.3">
      <c r="A1169" s="8">
        <v>1168</v>
      </c>
      <c r="B1169" s="12">
        <v>43668.600613425922</v>
      </c>
      <c r="C1169" t="s">
        <v>5497</v>
      </c>
      <c r="D1169" s="8" t="s">
        <v>5498</v>
      </c>
      <c r="E1169" s="8" t="s">
        <v>5499</v>
      </c>
      <c r="F1169" s="8">
        <v>24</v>
      </c>
      <c r="G1169" t="s">
        <v>41</v>
      </c>
      <c r="H1169" t="s">
        <v>119</v>
      </c>
      <c r="I1169" s="8">
        <v>83333252</v>
      </c>
      <c r="J1169" t="s">
        <v>5500</v>
      </c>
      <c r="K1169" t="s">
        <v>485</v>
      </c>
      <c r="L1169" t="s">
        <v>162</v>
      </c>
      <c r="M1169" t="s">
        <v>5501</v>
      </c>
      <c r="N1169" s="10" t="s">
        <v>47</v>
      </c>
      <c r="O1169" s="8">
        <v>85251621</v>
      </c>
      <c r="P1169" s="8">
        <v>5</v>
      </c>
      <c r="Q1169" t="s">
        <v>48</v>
      </c>
      <c r="R1169" t="s">
        <v>87</v>
      </c>
      <c r="S1169" t="s">
        <v>88</v>
      </c>
      <c r="T1169" s="4">
        <v>43594</v>
      </c>
      <c r="U1169" s="4">
        <v>43706</v>
      </c>
      <c r="V1169" s="8" t="s">
        <v>68</v>
      </c>
      <c r="W1169" s="8" t="s">
        <v>52</v>
      </c>
      <c r="X1169" t="s">
        <v>212</v>
      </c>
      <c r="Y1169" t="s">
        <v>5502</v>
      </c>
      <c r="Z1169" s="8">
        <v>27372361</v>
      </c>
      <c r="AA1169" t="s">
        <v>5503</v>
      </c>
      <c r="AB1169" t="s">
        <v>368</v>
      </c>
      <c r="AC1169" s="10" t="s">
        <v>1581</v>
      </c>
      <c r="AD1169" s="8" t="s">
        <v>80</v>
      </c>
      <c r="AE1169" s="2">
        <v>6000</v>
      </c>
      <c r="AF1169" s="8">
        <v>1</v>
      </c>
      <c r="AG1169" s="8">
        <v>6</v>
      </c>
      <c r="AH1169" s="8">
        <v>8</v>
      </c>
      <c r="AI1169" t="s">
        <v>57</v>
      </c>
      <c r="AJ1169"/>
      <c r="AK1169" s="8">
        <v>10</v>
      </c>
      <c r="AL1169" s="8" t="s">
        <v>92</v>
      </c>
    </row>
    <row r="1170" spans="1:38" s="10" customFormat="1" x14ac:dyDescent="0.3">
      <c r="A1170" s="8">
        <v>1169</v>
      </c>
      <c r="B1170" s="12">
        <v>43449</v>
      </c>
      <c r="C1170" t="s">
        <v>5504</v>
      </c>
      <c r="D1170" s="8" t="s">
        <v>5505</v>
      </c>
      <c r="E1170" s="12">
        <v>32865</v>
      </c>
      <c r="F1170" s="16">
        <v>28</v>
      </c>
      <c r="G1170" t="s">
        <v>61</v>
      </c>
      <c r="H1170" t="s">
        <v>119</v>
      </c>
      <c r="I1170" s="17" t="s">
        <v>5506</v>
      </c>
      <c r="J1170" t="s">
        <v>5507</v>
      </c>
      <c r="K1170" t="s">
        <v>64</v>
      </c>
      <c r="L1170" t="s">
        <v>64</v>
      </c>
      <c r="M1170"/>
      <c r="N1170"/>
      <c r="O1170" s="17"/>
      <c r="P1170" s="8">
        <v>1</v>
      </c>
      <c r="Q1170" t="s">
        <v>48</v>
      </c>
      <c r="R1170" t="s">
        <v>132</v>
      </c>
      <c r="S1170" s="18" t="s">
        <v>171</v>
      </c>
      <c r="T1170" s="6">
        <v>43363</v>
      </c>
      <c r="U1170" s="6">
        <v>43436</v>
      </c>
      <c r="V1170" s="8" t="s">
        <v>68</v>
      </c>
      <c r="W1170" s="8" t="s">
        <v>80</v>
      </c>
      <c r="X1170"/>
      <c r="Y1170"/>
      <c r="Z1170" s="8"/>
      <c r="AA1170"/>
      <c r="AB1170"/>
      <c r="AC1170"/>
      <c r="AD1170" s="8"/>
      <c r="AE1170" s="20"/>
      <c r="AF1170" s="19"/>
      <c r="AG1170" s="8"/>
      <c r="AH1170" s="8"/>
      <c r="AI1170"/>
      <c r="AJ1170" t="s">
        <v>81</v>
      </c>
      <c r="AK1170" s="8">
        <v>10</v>
      </c>
      <c r="AL1170" s="8" t="s">
        <v>71</v>
      </c>
    </row>
    <row r="1171" spans="1:38" s="10" customFormat="1" x14ac:dyDescent="0.3">
      <c r="A1171" s="8">
        <v>1170</v>
      </c>
      <c r="B1171" s="9">
        <v>43764.747407407405</v>
      </c>
      <c r="C1171" s="10" t="s">
        <v>5508</v>
      </c>
      <c r="D1171" s="11" t="s">
        <v>1091</v>
      </c>
      <c r="E1171" s="11" t="s">
        <v>5509</v>
      </c>
      <c r="F1171" s="11">
        <v>24</v>
      </c>
      <c r="G1171" s="10" t="s">
        <v>41</v>
      </c>
      <c r="H1171" s="10" t="s">
        <v>42</v>
      </c>
      <c r="I1171" s="11">
        <v>81797932</v>
      </c>
      <c r="J1171" s="10" t="s">
        <v>5510</v>
      </c>
      <c r="K1171" s="10" t="s">
        <v>876</v>
      </c>
      <c r="L1171" s="10" t="s">
        <v>113</v>
      </c>
      <c r="M1171" s="10" t="s">
        <v>5511</v>
      </c>
      <c r="N1171" s="10" t="s">
        <v>47</v>
      </c>
      <c r="O1171" s="11">
        <v>81797932</v>
      </c>
      <c r="P1171" s="11">
        <v>12</v>
      </c>
      <c r="Q1171" s="10" t="s">
        <v>106</v>
      </c>
      <c r="R1171" s="10" t="s">
        <v>78</v>
      </c>
      <c r="S1171" s="10" t="s">
        <v>224</v>
      </c>
      <c r="T1171" s="4">
        <v>43687</v>
      </c>
      <c r="U1171" s="4">
        <v>43792</v>
      </c>
      <c r="V1171" s="11" t="s">
        <v>68</v>
      </c>
      <c r="W1171" s="11" t="s">
        <v>80</v>
      </c>
      <c r="Z1171" s="11"/>
      <c r="AD1171" s="11"/>
      <c r="AE1171" s="1"/>
      <c r="AF1171" s="11"/>
      <c r="AG1171" s="11"/>
      <c r="AH1171" s="11"/>
      <c r="AJ1171" t="s">
        <v>108</v>
      </c>
      <c r="AK1171" s="11">
        <v>10</v>
      </c>
      <c r="AL1171" s="8" t="s">
        <v>58</v>
      </c>
    </row>
    <row r="1172" spans="1:38" s="10" customFormat="1" x14ac:dyDescent="0.3">
      <c r="A1172" s="8">
        <v>1171</v>
      </c>
      <c r="B1172" s="9">
        <v>43778.499386574076</v>
      </c>
      <c r="C1172" s="10" t="s">
        <v>5512</v>
      </c>
      <c r="D1172" s="11" t="s">
        <v>5513</v>
      </c>
      <c r="E1172" s="11" t="s">
        <v>5514</v>
      </c>
      <c r="F1172" s="11">
        <v>34</v>
      </c>
      <c r="G1172" s="10" t="s">
        <v>41</v>
      </c>
      <c r="H1172" s="10" t="s">
        <v>119</v>
      </c>
      <c r="I1172" s="11">
        <v>85532103</v>
      </c>
      <c r="J1172" s="10" t="s">
        <v>5515</v>
      </c>
      <c r="K1172" t="s">
        <v>64</v>
      </c>
      <c r="L1172" t="s">
        <v>64</v>
      </c>
      <c r="M1172" s="10" t="s">
        <v>5516</v>
      </c>
      <c r="N1172" s="10" t="s">
        <v>47</v>
      </c>
      <c r="O1172" s="11">
        <v>77740143</v>
      </c>
      <c r="P1172" s="11">
        <v>9</v>
      </c>
      <c r="Q1172" s="10" t="s">
        <v>65</v>
      </c>
      <c r="R1172" s="10" t="s">
        <v>631</v>
      </c>
      <c r="S1172" s="10" t="s">
        <v>171</v>
      </c>
      <c r="T1172" s="4">
        <v>43686</v>
      </c>
      <c r="U1172" s="4">
        <v>43827</v>
      </c>
      <c r="V1172" s="11" t="s">
        <v>68</v>
      </c>
      <c r="W1172" s="11" t="s">
        <v>52</v>
      </c>
      <c r="X1172" s="10" t="s">
        <v>89</v>
      </c>
      <c r="Y1172" s="10" t="s">
        <v>5517</v>
      </c>
      <c r="Z1172" s="11"/>
      <c r="AB1172" s="10" t="s">
        <v>476</v>
      </c>
      <c r="AC1172" s="10" t="s">
        <v>90</v>
      </c>
      <c r="AD1172" s="11" t="s">
        <v>80</v>
      </c>
      <c r="AE1172" s="1">
        <v>1200</v>
      </c>
      <c r="AF1172" s="11">
        <v>1</v>
      </c>
      <c r="AG1172" s="11">
        <v>3</v>
      </c>
      <c r="AH1172" s="11">
        <v>5</v>
      </c>
      <c r="AI1172" s="10" t="s">
        <v>81</v>
      </c>
      <c r="AK1172" s="11">
        <v>10</v>
      </c>
      <c r="AL1172" s="8" t="s">
        <v>58</v>
      </c>
    </row>
    <row r="1173" spans="1:38" s="10" customFormat="1" x14ac:dyDescent="0.3">
      <c r="A1173" s="8">
        <v>1172</v>
      </c>
      <c r="B1173" s="9">
        <v>43773.33321759259</v>
      </c>
      <c r="C1173" s="10" t="s">
        <v>5518</v>
      </c>
      <c r="D1173" s="11" t="s">
        <v>5519</v>
      </c>
      <c r="E1173" s="11" t="s">
        <v>4422</v>
      </c>
      <c r="F1173" s="11">
        <v>19</v>
      </c>
      <c r="G1173" s="10" t="s">
        <v>41</v>
      </c>
      <c r="H1173" s="10" t="s">
        <v>42</v>
      </c>
      <c r="I1173" s="11">
        <v>84423590</v>
      </c>
      <c r="J1173" s="10" t="s">
        <v>5520</v>
      </c>
      <c r="K1173" t="s">
        <v>113</v>
      </c>
      <c r="L1173" t="s">
        <v>113</v>
      </c>
      <c r="M1173" s="10" t="s">
        <v>5521</v>
      </c>
      <c r="N1173" t="s">
        <v>186</v>
      </c>
      <c r="O1173" s="11">
        <v>84423590</v>
      </c>
      <c r="P1173" s="11">
        <v>12</v>
      </c>
      <c r="Q1173" s="10" t="s">
        <v>106</v>
      </c>
      <c r="R1173" s="10" t="s">
        <v>78</v>
      </c>
      <c r="S1173" s="10" t="s">
        <v>79</v>
      </c>
      <c r="T1173" s="4">
        <v>43731</v>
      </c>
      <c r="U1173" s="4">
        <v>43805</v>
      </c>
      <c r="V1173" s="11" t="s">
        <v>68</v>
      </c>
      <c r="W1173" s="11" t="s">
        <v>80</v>
      </c>
      <c r="Z1173" s="11"/>
      <c r="AD1173" s="11"/>
      <c r="AE1173" s="1"/>
      <c r="AF1173" s="11"/>
      <c r="AG1173" s="11"/>
      <c r="AH1173" s="11"/>
      <c r="AJ1173" s="10" t="s">
        <v>108</v>
      </c>
      <c r="AK1173" s="11">
        <v>10</v>
      </c>
      <c r="AL1173" s="8" t="s">
        <v>58</v>
      </c>
    </row>
    <row r="1174" spans="1:38" s="10" customFormat="1" x14ac:dyDescent="0.3">
      <c r="A1174" s="8">
        <v>1173</v>
      </c>
      <c r="B1174" s="9">
        <v>43769.655590277776</v>
      </c>
      <c r="C1174" s="10" t="s">
        <v>5522</v>
      </c>
      <c r="D1174" s="11" t="s">
        <v>5523</v>
      </c>
      <c r="E1174" s="11" t="s">
        <v>3832</v>
      </c>
      <c r="F1174" s="11">
        <v>23</v>
      </c>
      <c r="G1174" s="10" t="s">
        <v>41</v>
      </c>
      <c r="H1174" s="10" t="s">
        <v>42</v>
      </c>
      <c r="I1174" s="11">
        <v>58045792</v>
      </c>
      <c r="J1174" s="10" t="s">
        <v>5524</v>
      </c>
      <c r="K1174" s="10" t="s">
        <v>1003</v>
      </c>
      <c r="L1174" s="10" t="s">
        <v>552</v>
      </c>
      <c r="M1174" s="10" t="s">
        <v>5525</v>
      </c>
      <c r="N1174" s="10" t="s">
        <v>47</v>
      </c>
      <c r="O1174" s="11">
        <v>84172322</v>
      </c>
      <c r="P1174" s="11">
        <v>5</v>
      </c>
      <c r="Q1174" s="10" t="s">
        <v>48</v>
      </c>
      <c r="R1174" s="10" t="s">
        <v>98</v>
      </c>
      <c r="S1174" s="10" t="s">
        <v>99</v>
      </c>
      <c r="T1174" s="4">
        <v>43759</v>
      </c>
      <c r="U1174" s="4">
        <v>43818</v>
      </c>
      <c r="V1174" s="11" t="s">
        <v>68</v>
      </c>
      <c r="W1174" s="11" t="s">
        <v>80</v>
      </c>
      <c r="Z1174" s="11"/>
      <c r="AD1174" s="11"/>
      <c r="AE1174" s="1"/>
      <c r="AF1174" s="11"/>
      <c r="AG1174" s="11"/>
      <c r="AH1174" s="11"/>
      <c r="AJ1174" s="10" t="s">
        <v>296</v>
      </c>
      <c r="AK1174" s="11">
        <v>10</v>
      </c>
      <c r="AL1174" s="8" t="s">
        <v>58</v>
      </c>
    </row>
    <row r="1175" spans="1:38" s="10" customFormat="1" x14ac:dyDescent="0.3">
      <c r="A1175" s="8">
        <v>1174</v>
      </c>
      <c r="B1175" s="9">
        <v>43764.633263888885</v>
      </c>
      <c r="C1175" t="s">
        <v>5526</v>
      </c>
      <c r="D1175" s="11" t="s">
        <v>5527</v>
      </c>
      <c r="E1175" s="11" t="s">
        <v>5528</v>
      </c>
      <c r="F1175" s="11">
        <v>29</v>
      </c>
      <c r="G1175" t="s">
        <v>127</v>
      </c>
      <c r="H1175" s="10" t="s">
        <v>42</v>
      </c>
      <c r="I1175" s="11">
        <v>85826018</v>
      </c>
      <c r="J1175" s="10" t="s">
        <v>5529</v>
      </c>
      <c r="K1175" t="s">
        <v>104</v>
      </c>
      <c r="L1175" s="10" t="s">
        <v>76</v>
      </c>
      <c r="M1175" s="10" t="s">
        <v>5530</v>
      </c>
      <c r="N1175" t="s">
        <v>130</v>
      </c>
      <c r="O1175" s="11">
        <v>85826018</v>
      </c>
      <c r="P1175" s="11">
        <v>11</v>
      </c>
      <c r="Q1175" s="10" t="s">
        <v>65</v>
      </c>
      <c r="R1175" s="10" t="s">
        <v>78</v>
      </c>
      <c r="S1175" s="10" t="s">
        <v>107</v>
      </c>
      <c r="T1175" s="4">
        <v>43687</v>
      </c>
      <c r="U1175" s="4">
        <v>43792</v>
      </c>
      <c r="V1175" s="11" t="s">
        <v>68</v>
      </c>
      <c r="W1175" s="11" t="s">
        <v>80</v>
      </c>
      <c r="Z1175" s="11"/>
      <c r="AD1175" s="11"/>
      <c r="AE1175" s="1"/>
      <c r="AF1175" s="11"/>
      <c r="AG1175" s="11"/>
      <c r="AH1175" s="11"/>
      <c r="AJ1175" s="10" t="s">
        <v>108</v>
      </c>
      <c r="AK1175" s="11">
        <v>10</v>
      </c>
      <c r="AL1175" s="8" t="s">
        <v>58</v>
      </c>
    </row>
    <row r="1176" spans="1:38" s="10" customFormat="1" x14ac:dyDescent="0.3">
      <c r="A1176" s="8">
        <v>1175</v>
      </c>
      <c r="B1176" s="9">
        <v>43776.459386574075</v>
      </c>
      <c r="C1176" s="10" t="s">
        <v>5531</v>
      </c>
      <c r="D1176" s="11" t="s">
        <v>5532</v>
      </c>
      <c r="E1176" s="11" t="s">
        <v>1323</v>
      </c>
      <c r="F1176" s="11">
        <v>19</v>
      </c>
      <c r="G1176" s="10" t="s">
        <v>41</v>
      </c>
      <c r="H1176" s="10" t="s">
        <v>42</v>
      </c>
      <c r="I1176" s="11">
        <v>76689910</v>
      </c>
      <c r="J1176" s="10" t="s">
        <v>5533</v>
      </c>
      <c r="K1176" s="10" t="s">
        <v>63</v>
      </c>
      <c r="L1176" s="10" t="s">
        <v>64</v>
      </c>
      <c r="M1176" s="10" t="s">
        <v>5534</v>
      </c>
      <c r="N1176" s="10" t="s">
        <v>47</v>
      </c>
      <c r="O1176" s="11">
        <v>86441845</v>
      </c>
      <c r="P1176" s="11">
        <v>11</v>
      </c>
      <c r="Q1176" s="10" t="s">
        <v>65</v>
      </c>
      <c r="R1176" s="10" t="s">
        <v>1165</v>
      </c>
      <c r="S1176" s="10" t="s">
        <v>79</v>
      </c>
      <c r="T1176" s="4">
        <v>43734</v>
      </c>
      <c r="U1176" s="4">
        <v>43808</v>
      </c>
      <c r="V1176" s="11" t="s">
        <v>68</v>
      </c>
      <c r="W1176" s="11" t="s">
        <v>80</v>
      </c>
      <c r="Z1176" s="11"/>
      <c r="AD1176" s="11"/>
      <c r="AE1176" s="1"/>
      <c r="AF1176" s="11"/>
      <c r="AG1176" s="11"/>
      <c r="AH1176" s="11"/>
      <c r="AJ1176" s="10" t="s">
        <v>157</v>
      </c>
      <c r="AK1176" s="11">
        <v>10</v>
      </c>
      <c r="AL1176" s="8" t="s">
        <v>58</v>
      </c>
    </row>
    <row r="1177" spans="1:38" s="10" customFormat="1" x14ac:dyDescent="0.3">
      <c r="A1177" s="8">
        <v>1176</v>
      </c>
      <c r="B1177" s="9">
        <v>43759.540902777779</v>
      </c>
      <c r="C1177" s="10" t="s">
        <v>5535</v>
      </c>
      <c r="D1177" s="11"/>
      <c r="E1177" s="11" t="s">
        <v>5536</v>
      </c>
      <c r="F1177" s="11">
        <v>14</v>
      </c>
      <c r="G1177" s="10" t="s">
        <v>41</v>
      </c>
      <c r="H1177" s="10" t="s">
        <v>42</v>
      </c>
      <c r="I1177" s="11">
        <v>86435131</v>
      </c>
      <c r="J1177" s="10" t="s">
        <v>5537</v>
      </c>
      <c r="K1177" t="s">
        <v>64</v>
      </c>
      <c r="L1177" t="s">
        <v>64</v>
      </c>
      <c r="M1177" s="10" t="s">
        <v>5538</v>
      </c>
      <c r="N1177" s="10" t="s">
        <v>47</v>
      </c>
      <c r="O1177" s="11">
        <v>22253435</v>
      </c>
      <c r="P1177" s="11">
        <v>8</v>
      </c>
      <c r="Q1177" s="10" t="s">
        <v>65</v>
      </c>
      <c r="R1177" s="10" t="s">
        <v>311</v>
      </c>
      <c r="S1177" s="10" t="s">
        <v>312</v>
      </c>
      <c r="T1177" s="4">
        <v>43726</v>
      </c>
      <c r="U1177" s="4">
        <v>43789</v>
      </c>
      <c r="V1177" s="11" t="s">
        <v>68</v>
      </c>
      <c r="W1177" s="11" t="s">
        <v>80</v>
      </c>
      <c r="Z1177" s="11"/>
      <c r="AD1177" s="11"/>
      <c r="AE1177" s="1"/>
      <c r="AF1177" s="11"/>
      <c r="AG1177" s="11"/>
      <c r="AH1177" s="11"/>
      <c r="AJ1177" s="10" t="s">
        <v>157</v>
      </c>
      <c r="AK1177" s="11">
        <v>10</v>
      </c>
      <c r="AL1177" s="8" t="s">
        <v>58</v>
      </c>
    </row>
    <row r="1178" spans="1:38" s="10" customFormat="1" x14ac:dyDescent="0.3">
      <c r="A1178" s="8">
        <v>1177</v>
      </c>
      <c r="B1178" s="9">
        <v>43768.517789351848</v>
      </c>
      <c r="C1178" s="10" t="s">
        <v>5539</v>
      </c>
      <c r="D1178" s="11" t="s">
        <v>5540</v>
      </c>
      <c r="E1178" s="11" t="s">
        <v>5541</v>
      </c>
      <c r="F1178" s="11">
        <v>20</v>
      </c>
      <c r="G1178" s="10" t="s">
        <v>41</v>
      </c>
      <c r="H1178" s="10" t="s">
        <v>42</v>
      </c>
      <c r="I1178" s="11">
        <v>87534254</v>
      </c>
      <c r="J1178" s="10" t="s">
        <v>5542</v>
      </c>
      <c r="K1178" t="s">
        <v>64</v>
      </c>
      <c r="L1178" t="s">
        <v>64</v>
      </c>
      <c r="M1178" s="10" t="s">
        <v>5543</v>
      </c>
      <c r="N1178" s="10" t="s">
        <v>47</v>
      </c>
      <c r="O1178" s="11"/>
      <c r="P1178" s="11">
        <v>9</v>
      </c>
      <c r="Q1178" s="10" t="s">
        <v>65</v>
      </c>
      <c r="R1178" s="10" t="s">
        <v>311</v>
      </c>
      <c r="S1178" s="10" t="s">
        <v>312</v>
      </c>
      <c r="T1178" s="4">
        <v>43715</v>
      </c>
      <c r="U1178" s="4">
        <v>43848</v>
      </c>
      <c r="V1178" s="11" t="s">
        <v>134</v>
      </c>
      <c r="W1178" s="11" t="s">
        <v>80</v>
      </c>
      <c r="Z1178" s="11"/>
      <c r="AD1178" s="11"/>
      <c r="AE1178" s="1"/>
      <c r="AF1178" s="11"/>
      <c r="AG1178" s="11"/>
      <c r="AH1178" s="11"/>
      <c r="AJ1178" s="10" t="s">
        <v>108</v>
      </c>
      <c r="AK1178" s="11">
        <v>8</v>
      </c>
      <c r="AL1178" s="8" t="s">
        <v>58</v>
      </c>
    </row>
    <row r="1179" spans="1:38" s="10" customFormat="1" x14ac:dyDescent="0.3">
      <c r="A1179" s="8">
        <v>1178</v>
      </c>
      <c r="B1179" s="12">
        <v>43449</v>
      </c>
      <c r="C1179" t="s">
        <v>5544</v>
      </c>
      <c r="D1179" s="8" t="s">
        <v>5545</v>
      </c>
      <c r="E1179" s="12">
        <v>36098</v>
      </c>
      <c r="F1179" s="16">
        <v>20</v>
      </c>
      <c r="G1179" t="s">
        <v>61</v>
      </c>
      <c r="H1179" t="s">
        <v>42</v>
      </c>
      <c r="I1179" s="17">
        <v>78391166</v>
      </c>
      <c r="J1179" t="s">
        <v>5546</v>
      </c>
      <c r="K1179" t="s">
        <v>63</v>
      </c>
      <c r="L1179" t="s">
        <v>64</v>
      </c>
      <c r="M1179"/>
      <c r="N1179"/>
      <c r="O1179" s="17">
        <v>78391166</v>
      </c>
      <c r="P1179" s="8">
        <v>10</v>
      </c>
      <c r="Q1179" s="18" t="s">
        <v>65</v>
      </c>
      <c r="R1179" t="s">
        <v>66</v>
      </c>
      <c r="S1179" t="s">
        <v>67</v>
      </c>
      <c r="T1179" s="12">
        <v>43344</v>
      </c>
      <c r="U1179" s="12">
        <v>43450</v>
      </c>
      <c r="V1179" s="8" t="s">
        <v>68</v>
      </c>
      <c r="W1179" s="8" t="s">
        <v>80</v>
      </c>
      <c r="X1179"/>
      <c r="Y1179"/>
      <c r="Z1179" s="8"/>
      <c r="AA1179"/>
      <c r="AB1179"/>
      <c r="AC1179"/>
      <c r="AD1179" s="8"/>
      <c r="AE1179" s="20"/>
      <c r="AF1179" s="19"/>
      <c r="AG1179" s="8"/>
      <c r="AH1179" s="8"/>
      <c r="AI1179"/>
      <c r="AJ1179" t="s">
        <v>108</v>
      </c>
      <c r="AK1179" s="8">
        <v>9</v>
      </c>
      <c r="AL1179" s="8" t="s">
        <v>71</v>
      </c>
    </row>
    <row r="1180" spans="1:38" s="10" customFormat="1" x14ac:dyDescent="0.3">
      <c r="A1180" s="8">
        <v>1179</v>
      </c>
      <c r="B1180" s="12">
        <v>43643.399918981479</v>
      </c>
      <c r="C1180" t="s">
        <v>5547</v>
      </c>
      <c r="D1180" s="8" t="s">
        <v>5548</v>
      </c>
      <c r="E1180" s="8" t="s">
        <v>5549</v>
      </c>
      <c r="F1180" s="8">
        <v>29</v>
      </c>
      <c r="G1180" t="s">
        <v>127</v>
      </c>
      <c r="H1180" t="s">
        <v>119</v>
      </c>
      <c r="I1180" s="8">
        <v>89876705</v>
      </c>
      <c r="J1180"/>
      <c r="K1180"/>
      <c r="L1180" s="10" t="s">
        <v>64</v>
      </c>
      <c r="M1180" t="s">
        <v>5550</v>
      </c>
      <c r="N1180" t="s">
        <v>186</v>
      </c>
      <c r="O1180" s="8">
        <v>89969645</v>
      </c>
      <c r="P1180" s="8">
        <v>11</v>
      </c>
      <c r="Q1180" t="s">
        <v>65</v>
      </c>
      <c r="R1180" t="s">
        <v>123</v>
      </c>
      <c r="S1180" t="s">
        <v>124</v>
      </c>
      <c r="T1180" s="4">
        <v>43626</v>
      </c>
      <c r="U1180" s="4">
        <v>43651</v>
      </c>
      <c r="V1180" s="8" t="s">
        <v>68</v>
      </c>
      <c r="W1180" s="8" t="s">
        <v>80</v>
      </c>
      <c r="X1180"/>
      <c r="Y1180"/>
      <c r="Z1180" s="8"/>
      <c r="AA1180"/>
      <c r="AB1180"/>
      <c r="AC1180"/>
      <c r="AD1180" s="8"/>
      <c r="AE1180" s="2"/>
      <c r="AF1180" s="8"/>
      <c r="AG1180" s="8"/>
      <c r="AH1180" s="8"/>
      <c r="AI1180"/>
      <c r="AJ1180" s="10" t="s">
        <v>108</v>
      </c>
      <c r="AK1180" s="8">
        <v>10</v>
      </c>
      <c r="AL1180" s="8" t="s">
        <v>92</v>
      </c>
    </row>
    <row r="1181" spans="1:38" s="10" customFormat="1" x14ac:dyDescent="0.3">
      <c r="A1181" s="8">
        <v>1180</v>
      </c>
      <c r="B1181" s="9">
        <v>43791.582025462965</v>
      </c>
      <c r="C1181" s="10" t="s">
        <v>5551</v>
      </c>
      <c r="D1181" s="11" t="s">
        <v>5552</v>
      </c>
      <c r="E1181" s="11" t="s">
        <v>5553</v>
      </c>
      <c r="F1181" s="11">
        <v>22</v>
      </c>
      <c r="G1181" s="10" t="s">
        <v>41</v>
      </c>
      <c r="H1181" s="10" t="s">
        <v>119</v>
      </c>
      <c r="I1181" s="11">
        <v>85264614</v>
      </c>
      <c r="J1181" s="10" t="s">
        <v>5554</v>
      </c>
      <c r="K1181" s="10" t="s">
        <v>558</v>
      </c>
      <c r="L1181" s="10" t="s">
        <v>45</v>
      </c>
      <c r="M1181" s="10" t="s">
        <v>5555</v>
      </c>
      <c r="N1181" s="10" t="s">
        <v>47</v>
      </c>
      <c r="O1181" s="11">
        <v>85264614</v>
      </c>
      <c r="P1181" s="11">
        <v>11</v>
      </c>
      <c r="Q1181" s="10" t="s">
        <v>65</v>
      </c>
      <c r="R1181" s="10" t="s">
        <v>49</v>
      </c>
      <c r="S1181" s="10" t="s">
        <v>203</v>
      </c>
      <c r="T1181" s="4">
        <v>43734</v>
      </c>
      <c r="U1181" s="4">
        <v>43777</v>
      </c>
      <c r="V1181" s="11" t="s">
        <v>68</v>
      </c>
      <c r="W1181" s="11" t="s">
        <v>80</v>
      </c>
      <c r="Z1181" s="11"/>
      <c r="AD1181" s="11"/>
      <c r="AE1181" s="1"/>
      <c r="AF1181" s="11"/>
      <c r="AG1181" s="11"/>
      <c r="AH1181" s="11"/>
      <c r="AJ1181" s="10" t="s">
        <v>157</v>
      </c>
      <c r="AK1181" s="11">
        <v>10</v>
      </c>
      <c r="AL1181" s="8" t="s">
        <v>58</v>
      </c>
    </row>
    <row r="1182" spans="1:38" s="10" customFormat="1" x14ac:dyDescent="0.3">
      <c r="A1182" s="8">
        <v>1181</v>
      </c>
      <c r="B1182" s="9">
        <v>43748.746018518519</v>
      </c>
      <c r="C1182" s="10" t="s">
        <v>5556</v>
      </c>
      <c r="D1182" s="11" t="s">
        <v>5557</v>
      </c>
      <c r="E1182" s="11" t="s">
        <v>5558</v>
      </c>
      <c r="F1182" s="11">
        <v>29</v>
      </c>
      <c r="G1182" s="10" t="s">
        <v>41</v>
      </c>
      <c r="H1182" s="10" t="s">
        <v>119</v>
      </c>
      <c r="I1182" s="11">
        <v>82297679</v>
      </c>
      <c r="J1182" s="10" t="s">
        <v>5559</v>
      </c>
      <c r="K1182" s="10" t="s">
        <v>355</v>
      </c>
      <c r="L1182" s="10" t="s">
        <v>45</v>
      </c>
      <c r="M1182" s="10" t="s">
        <v>5560</v>
      </c>
      <c r="N1182" s="10" t="s">
        <v>47</v>
      </c>
      <c r="O1182" s="11">
        <v>0</v>
      </c>
      <c r="P1182" s="11">
        <v>11</v>
      </c>
      <c r="Q1182" s="10" t="s">
        <v>65</v>
      </c>
      <c r="R1182" s="10" t="s">
        <v>147</v>
      </c>
      <c r="S1182" s="10" t="s">
        <v>148</v>
      </c>
      <c r="T1182" s="4">
        <v>43622</v>
      </c>
      <c r="U1182" s="4">
        <v>43731</v>
      </c>
      <c r="V1182" s="11" t="s">
        <v>68</v>
      </c>
      <c r="W1182" s="11" t="s">
        <v>80</v>
      </c>
      <c r="Z1182" s="11"/>
      <c r="AD1182" s="11"/>
      <c r="AE1182" s="1"/>
      <c r="AF1182" s="11"/>
      <c r="AG1182" s="11"/>
      <c r="AH1182" s="11"/>
      <c r="AJ1182" s="10" t="s">
        <v>81</v>
      </c>
      <c r="AK1182" s="11">
        <v>10</v>
      </c>
      <c r="AL1182" s="8" t="s">
        <v>58</v>
      </c>
    </row>
    <row r="1183" spans="1:38" s="10" customFormat="1" x14ac:dyDescent="0.3">
      <c r="A1183" s="8">
        <v>1182</v>
      </c>
      <c r="B1183" s="9">
        <v>43749.545497685183</v>
      </c>
      <c r="C1183" s="10" t="s">
        <v>5561</v>
      </c>
      <c r="D1183" s="11" t="s">
        <v>5562</v>
      </c>
      <c r="E1183" s="11" t="s">
        <v>5563</v>
      </c>
      <c r="F1183" s="11">
        <v>24</v>
      </c>
      <c r="G1183" s="10" t="s">
        <v>143</v>
      </c>
      <c r="H1183" s="10" t="s">
        <v>119</v>
      </c>
      <c r="I1183" s="11">
        <v>0</v>
      </c>
      <c r="J1183" s="10" t="s">
        <v>4428</v>
      </c>
      <c r="K1183" s="10" t="s">
        <v>558</v>
      </c>
      <c r="L1183" s="10" t="s">
        <v>45</v>
      </c>
      <c r="M1183" s="10" t="s">
        <v>5564</v>
      </c>
      <c r="N1183" t="s">
        <v>130</v>
      </c>
      <c r="O1183" s="11">
        <v>0</v>
      </c>
      <c r="P1183" s="11">
        <v>6</v>
      </c>
      <c r="Q1183" s="10" t="s">
        <v>170</v>
      </c>
      <c r="R1183" s="10" t="s">
        <v>147</v>
      </c>
      <c r="S1183" s="10" t="s">
        <v>560</v>
      </c>
      <c r="T1183" s="4">
        <v>43619</v>
      </c>
      <c r="U1183" s="4">
        <v>43738</v>
      </c>
      <c r="V1183" s="11" t="s">
        <v>68</v>
      </c>
      <c r="W1183" s="11" t="s">
        <v>80</v>
      </c>
      <c r="Z1183" s="11"/>
      <c r="AD1183" s="11"/>
      <c r="AE1183" s="1"/>
      <c r="AF1183" s="11"/>
      <c r="AG1183" s="11"/>
      <c r="AH1183" s="11"/>
      <c r="AJ1183" s="10" t="s">
        <v>81</v>
      </c>
      <c r="AK1183" s="11">
        <v>10</v>
      </c>
      <c r="AL1183" s="8" t="s">
        <v>58</v>
      </c>
    </row>
    <row r="1184" spans="1:38" s="10" customFormat="1" x14ac:dyDescent="0.3">
      <c r="A1184" s="8">
        <v>1183</v>
      </c>
      <c r="B1184" s="9">
        <v>43797.657812500001</v>
      </c>
      <c r="C1184" s="10" t="s">
        <v>5565</v>
      </c>
      <c r="D1184" s="11" t="s">
        <v>5566</v>
      </c>
      <c r="E1184" s="11" t="s">
        <v>5567</v>
      </c>
      <c r="F1184" s="11">
        <v>27</v>
      </c>
      <c r="G1184" s="10" t="s">
        <v>127</v>
      </c>
      <c r="H1184" s="10" t="s">
        <v>119</v>
      </c>
      <c r="I1184" s="11">
        <v>84713142</v>
      </c>
      <c r="J1184" s="10" t="s">
        <v>5568</v>
      </c>
      <c r="K1184" s="10" t="s">
        <v>743</v>
      </c>
      <c r="L1184" s="10" t="s">
        <v>552</v>
      </c>
      <c r="M1184" s="10" t="s">
        <v>5569</v>
      </c>
      <c r="N1184" t="s">
        <v>130</v>
      </c>
      <c r="O1184" s="11">
        <v>83241246</v>
      </c>
      <c r="P1184" s="11">
        <v>8</v>
      </c>
      <c r="Q1184" s="10" t="s">
        <v>65</v>
      </c>
      <c r="R1184" s="10" t="s">
        <v>49</v>
      </c>
      <c r="S1184" s="10" t="s">
        <v>203</v>
      </c>
      <c r="T1184" s="4">
        <v>43726</v>
      </c>
      <c r="U1184" s="4">
        <v>43748</v>
      </c>
      <c r="V1184" s="11" t="s">
        <v>51</v>
      </c>
      <c r="W1184" s="11" t="s">
        <v>52</v>
      </c>
      <c r="X1184" s="10" t="s">
        <v>89</v>
      </c>
      <c r="Z1184" s="11"/>
      <c r="AB1184" s="10" t="s">
        <v>476</v>
      </c>
      <c r="AC1184" s="10" t="s">
        <v>477</v>
      </c>
      <c r="AD1184" s="11" t="s">
        <v>80</v>
      </c>
      <c r="AE1184" s="1">
        <v>4170</v>
      </c>
      <c r="AF1184" s="11">
        <v>4</v>
      </c>
      <c r="AG1184" s="11">
        <v>5</v>
      </c>
      <c r="AH1184" s="11">
        <v>6</v>
      </c>
      <c r="AI1184" s="10" t="s">
        <v>296</v>
      </c>
      <c r="AK1184" s="11">
        <v>8</v>
      </c>
      <c r="AL1184" s="8" t="s">
        <v>58</v>
      </c>
    </row>
    <row r="1185" spans="1:38" s="10" customFormat="1" x14ac:dyDescent="0.3">
      <c r="A1185" s="8">
        <v>1184</v>
      </c>
      <c r="B1185" s="9">
        <v>43777.379930555559</v>
      </c>
      <c r="C1185" s="10" t="s">
        <v>5570</v>
      </c>
      <c r="D1185" s="11" t="s">
        <v>5571</v>
      </c>
      <c r="E1185" s="11" t="s">
        <v>5572</v>
      </c>
      <c r="F1185" s="11">
        <v>31</v>
      </c>
      <c r="G1185" s="10" t="s">
        <v>41</v>
      </c>
      <c r="H1185" s="10" t="s">
        <v>119</v>
      </c>
      <c r="I1185" s="11">
        <v>86177973</v>
      </c>
      <c r="J1185" s="10" t="s">
        <v>5573</v>
      </c>
      <c r="K1185" s="10" t="s">
        <v>502</v>
      </c>
      <c r="L1185" s="10" t="s">
        <v>502</v>
      </c>
      <c r="M1185" s="10" t="s">
        <v>5574</v>
      </c>
      <c r="N1185" s="10" t="s">
        <v>47</v>
      </c>
      <c r="O1185" s="11">
        <v>88454664</v>
      </c>
      <c r="P1185" s="11">
        <v>5</v>
      </c>
      <c r="Q1185" s="10" t="s">
        <v>48</v>
      </c>
      <c r="R1185" s="10" t="s">
        <v>87</v>
      </c>
      <c r="S1185" t="s">
        <v>133</v>
      </c>
      <c r="T1185" s="4">
        <v>43756</v>
      </c>
      <c r="U1185" s="4">
        <v>43861</v>
      </c>
      <c r="V1185" s="11" t="s">
        <v>68</v>
      </c>
      <c r="W1185" s="11" t="s">
        <v>52</v>
      </c>
      <c r="X1185" t="s">
        <v>212</v>
      </c>
      <c r="Y1185" s="10" t="s">
        <v>5575</v>
      </c>
      <c r="Z1185" s="11">
        <v>27135186</v>
      </c>
      <c r="AA1185" s="10" t="s">
        <v>5576</v>
      </c>
      <c r="AB1185" s="10" t="s">
        <v>368</v>
      </c>
      <c r="AC1185" s="10" t="s">
        <v>387</v>
      </c>
      <c r="AD1185" s="11" t="s">
        <v>80</v>
      </c>
      <c r="AE1185" s="1">
        <v>7500</v>
      </c>
      <c r="AF1185" s="11">
        <v>7</v>
      </c>
      <c r="AG1185" s="11">
        <v>5</v>
      </c>
      <c r="AH1185" s="11">
        <v>8</v>
      </c>
      <c r="AI1185" s="10" t="s">
        <v>91</v>
      </c>
      <c r="AK1185" s="11">
        <v>10</v>
      </c>
      <c r="AL1185" s="8" t="s">
        <v>58</v>
      </c>
    </row>
    <row r="1186" spans="1:38" s="10" customFormat="1" x14ac:dyDescent="0.3">
      <c r="A1186" s="8">
        <v>1185</v>
      </c>
      <c r="B1186" s="12">
        <v>43621.461423611108</v>
      </c>
      <c r="C1186" t="s">
        <v>5577</v>
      </c>
      <c r="D1186" s="8" t="s">
        <v>5578</v>
      </c>
      <c r="E1186" s="8" t="s">
        <v>5579</v>
      </c>
      <c r="F1186" s="8">
        <v>21</v>
      </c>
      <c r="G1186" t="s">
        <v>41</v>
      </c>
      <c r="H1186" t="s">
        <v>42</v>
      </c>
      <c r="I1186" s="8"/>
      <c r="J1186"/>
      <c r="K1186"/>
      <c r="L1186" s="10" t="s">
        <v>64</v>
      </c>
      <c r="M1186" t="s">
        <v>5580</v>
      </c>
      <c r="N1186" s="10" t="s">
        <v>47</v>
      </c>
      <c r="O1186" s="8">
        <v>77882164</v>
      </c>
      <c r="P1186" s="8">
        <v>11</v>
      </c>
      <c r="Q1186" t="s">
        <v>65</v>
      </c>
      <c r="R1186" t="s">
        <v>332</v>
      </c>
      <c r="S1186" s="10" t="s">
        <v>152</v>
      </c>
      <c r="T1186" s="4">
        <v>43528</v>
      </c>
      <c r="U1186" s="4">
        <v>43617</v>
      </c>
      <c r="V1186" s="8" t="s">
        <v>68</v>
      </c>
      <c r="W1186" s="8" t="s">
        <v>80</v>
      </c>
      <c r="X1186"/>
      <c r="Y1186"/>
      <c r="Z1186" s="8"/>
      <c r="AA1186"/>
      <c r="AB1186"/>
      <c r="AC1186"/>
      <c r="AD1186" s="8"/>
      <c r="AE1186" s="2"/>
      <c r="AF1186" s="8"/>
      <c r="AG1186" s="8"/>
      <c r="AH1186" s="8"/>
      <c r="AI1186"/>
      <c r="AJ1186" t="s">
        <v>157</v>
      </c>
      <c r="AK1186" s="8">
        <v>10</v>
      </c>
      <c r="AL1186" s="8" t="s">
        <v>92</v>
      </c>
    </row>
    <row r="1187" spans="1:38" s="10" customFormat="1" x14ac:dyDescent="0.3">
      <c r="A1187" s="8">
        <v>1186</v>
      </c>
      <c r="B1187" s="9">
        <v>43787.454201388886</v>
      </c>
      <c r="C1187" s="10" t="s">
        <v>5581</v>
      </c>
      <c r="D1187" s="11" t="s">
        <v>5133</v>
      </c>
      <c r="E1187" s="11" t="s">
        <v>5582</v>
      </c>
      <c r="F1187" s="11">
        <v>15</v>
      </c>
      <c r="G1187" s="10" t="s">
        <v>177</v>
      </c>
      <c r="H1187" s="10" t="s">
        <v>42</v>
      </c>
      <c r="I1187" s="11">
        <v>85792714</v>
      </c>
      <c r="J1187" s="10" t="s">
        <v>5583</v>
      </c>
      <c r="K1187" t="s">
        <v>64</v>
      </c>
      <c r="L1187" t="s">
        <v>64</v>
      </c>
      <c r="M1187" s="11" t="s">
        <v>5584</v>
      </c>
      <c r="N1187" t="s">
        <v>90</v>
      </c>
      <c r="O1187" s="11" t="s">
        <v>5585</v>
      </c>
      <c r="P1187" s="11">
        <v>9</v>
      </c>
      <c r="Q1187" s="10" t="s">
        <v>65</v>
      </c>
      <c r="R1187" s="10" t="s">
        <v>132</v>
      </c>
      <c r="S1187" t="s">
        <v>133</v>
      </c>
      <c r="T1187" s="4">
        <v>43739</v>
      </c>
      <c r="U1187" s="4">
        <v>43809</v>
      </c>
      <c r="V1187" s="11" t="s">
        <v>68</v>
      </c>
      <c r="W1187" s="11" t="s">
        <v>80</v>
      </c>
      <c r="Z1187" s="11"/>
      <c r="AD1187" s="11"/>
      <c r="AE1187" s="1"/>
      <c r="AF1187" s="11"/>
      <c r="AG1187" s="11"/>
      <c r="AH1187" s="11"/>
      <c r="AJ1187" s="10" t="s">
        <v>157</v>
      </c>
      <c r="AK1187" s="11">
        <v>9</v>
      </c>
      <c r="AL1187" s="8" t="s">
        <v>58</v>
      </c>
    </row>
    <row r="1188" spans="1:38" s="10" customFormat="1" x14ac:dyDescent="0.3">
      <c r="A1188" s="8">
        <v>1187</v>
      </c>
      <c r="B1188" s="9">
        <v>43752.485879629632</v>
      </c>
      <c r="C1188" s="10" t="s">
        <v>5586</v>
      </c>
      <c r="D1188" s="11" t="s">
        <v>5587</v>
      </c>
      <c r="E1188" s="11" t="s">
        <v>5588</v>
      </c>
      <c r="F1188" s="11">
        <v>18</v>
      </c>
      <c r="G1188" s="10" t="s">
        <v>41</v>
      </c>
      <c r="H1188" s="10" t="s">
        <v>42</v>
      </c>
      <c r="I1188" s="11">
        <v>82322979</v>
      </c>
      <c r="J1188" s="10" t="s">
        <v>5589</v>
      </c>
      <c r="K1188" s="10" t="s">
        <v>63</v>
      </c>
      <c r="L1188" s="10" t="s">
        <v>64</v>
      </c>
      <c r="M1188" s="10" t="s">
        <v>5590</v>
      </c>
      <c r="N1188" s="10" t="s">
        <v>47</v>
      </c>
      <c r="O1188" s="11" t="s">
        <v>5591</v>
      </c>
      <c r="P1188" s="11">
        <v>11</v>
      </c>
      <c r="Q1188" s="10" t="s">
        <v>65</v>
      </c>
      <c r="R1188" s="10" t="s">
        <v>190</v>
      </c>
      <c r="S1188" s="10" t="s">
        <v>291</v>
      </c>
      <c r="T1188" s="4">
        <v>43654</v>
      </c>
      <c r="U1188" s="4">
        <v>43789</v>
      </c>
      <c r="V1188" s="11" t="s">
        <v>51</v>
      </c>
      <c r="W1188" s="11" t="s">
        <v>80</v>
      </c>
      <c r="Z1188" s="11"/>
      <c r="AD1188" s="11"/>
      <c r="AE1188" s="1"/>
      <c r="AF1188" s="11"/>
      <c r="AG1188" s="11"/>
      <c r="AH1188" s="11"/>
      <c r="AJ1188" s="10" t="s">
        <v>108</v>
      </c>
      <c r="AK1188" s="11">
        <v>9</v>
      </c>
      <c r="AL1188" s="8" t="s">
        <v>58</v>
      </c>
    </row>
    <row r="1189" spans="1:38" s="10" customFormat="1" x14ac:dyDescent="0.3">
      <c r="A1189" s="8">
        <v>1188</v>
      </c>
      <c r="B1189" s="12">
        <v>43661.479074074072</v>
      </c>
      <c r="C1189" t="s">
        <v>5592</v>
      </c>
      <c r="D1189" s="8"/>
      <c r="E1189" s="8" t="s">
        <v>648</v>
      </c>
      <c r="F1189" s="8">
        <v>17</v>
      </c>
      <c r="G1189" t="s">
        <v>41</v>
      </c>
      <c r="H1189" t="s">
        <v>42</v>
      </c>
      <c r="I1189" s="8">
        <v>76112447</v>
      </c>
      <c r="J1189" t="s">
        <v>5593</v>
      </c>
      <c r="K1189" s="10" t="s">
        <v>63</v>
      </c>
      <c r="L1189" s="10" t="s">
        <v>64</v>
      </c>
      <c r="M1189" t="s">
        <v>5594</v>
      </c>
      <c r="N1189" s="10" t="s">
        <v>47</v>
      </c>
      <c r="O1189" s="8">
        <v>76112447</v>
      </c>
      <c r="P1189" s="8">
        <v>10</v>
      </c>
      <c r="Q1189" t="s">
        <v>65</v>
      </c>
      <c r="R1189" t="s">
        <v>332</v>
      </c>
      <c r="S1189" s="10" t="s">
        <v>152</v>
      </c>
      <c r="T1189" s="4">
        <v>43528</v>
      </c>
      <c r="U1189" s="4">
        <v>43617</v>
      </c>
      <c r="V1189" s="8" t="s">
        <v>68</v>
      </c>
      <c r="W1189" s="8" t="s">
        <v>80</v>
      </c>
      <c r="X1189"/>
      <c r="Y1189"/>
      <c r="Z1189" s="8"/>
      <c r="AA1189"/>
      <c r="AB1189"/>
      <c r="AC1189"/>
      <c r="AD1189" s="8"/>
      <c r="AE1189" s="2"/>
      <c r="AF1189" s="8"/>
      <c r="AG1189" s="8"/>
      <c r="AH1189" s="8"/>
      <c r="AI1189"/>
      <c r="AJ1189" t="s">
        <v>81</v>
      </c>
      <c r="AK1189" s="8">
        <v>10</v>
      </c>
      <c r="AL1189" s="8" t="s">
        <v>92</v>
      </c>
    </row>
    <row r="1190" spans="1:38" s="10" customFormat="1" x14ac:dyDescent="0.3">
      <c r="A1190" s="8">
        <v>1189</v>
      </c>
      <c r="B1190" s="9">
        <v>43756.679340277777</v>
      </c>
      <c r="C1190" s="10" t="s">
        <v>5595</v>
      </c>
      <c r="D1190" s="11" t="s">
        <v>5596</v>
      </c>
      <c r="E1190" s="11" t="s">
        <v>5597</v>
      </c>
      <c r="F1190" s="11">
        <v>22</v>
      </c>
      <c r="G1190" s="10" t="s">
        <v>41</v>
      </c>
      <c r="H1190" s="10" t="s">
        <v>42</v>
      </c>
      <c r="I1190" s="11">
        <v>83593748</v>
      </c>
      <c r="J1190" s="10" t="s">
        <v>5598</v>
      </c>
      <c r="K1190" t="s">
        <v>64</v>
      </c>
      <c r="L1190" t="s">
        <v>64</v>
      </c>
      <c r="M1190" s="10" t="s">
        <v>5599</v>
      </c>
      <c r="N1190" t="s">
        <v>186</v>
      </c>
      <c r="O1190" s="11">
        <v>83512135</v>
      </c>
      <c r="P1190" s="11">
        <v>1</v>
      </c>
      <c r="Q1190" s="10" t="s">
        <v>758</v>
      </c>
      <c r="R1190" s="10" t="s">
        <v>123</v>
      </c>
      <c r="S1190" t="s">
        <v>124</v>
      </c>
      <c r="T1190" s="4">
        <v>43745</v>
      </c>
      <c r="U1190" s="4">
        <v>43770</v>
      </c>
      <c r="V1190" s="11" t="s">
        <v>51</v>
      </c>
      <c r="W1190" s="11" t="s">
        <v>80</v>
      </c>
      <c r="Z1190" s="11"/>
      <c r="AD1190" s="11"/>
      <c r="AE1190" s="1"/>
      <c r="AF1190" s="11"/>
      <c r="AG1190" s="11"/>
      <c r="AH1190" s="11"/>
      <c r="AJ1190" s="10" t="s">
        <v>108</v>
      </c>
      <c r="AK1190" s="11">
        <v>10</v>
      </c>
      <c r="AL1190" s="8" t="s">
        <v>58</v>
      </c>
    </row>
    <row r="1191" spans="1:38" s="10" customFormat="1" x14ac:dyDescent="0.3">
      <c r="A1191" s="8">
        <v>1190</v>
      </c>
      <c r="B1191" s="12">
        <v>43449</v>
      </c>
      <c r="C1191" t="s">
        <v>5600</v>
      </c>
      <c r="D1191" s="8"/>
      <c r="E1191" s="12">
        <v>37813</v>
      </c>
      <c r="F1191" s="16">
        <v>15</v>
      </c>
      <c r="G1191" t="s">
        <v>61</v>
      </c>
      <c r="H1191" t="s">
        <v>42</v>
      </c>
      <c r="I1191" s="17">
        <v>83833757</v>
      </c>
      <c r="J1191" t="s">
        <v>5601</v>
      </c>
      <c r="K1191" t="s">
        <v>64</v>
      </c>
      <c r="L1191" t="s">
        <v>64</v>
      </c>
      <c r="M1191"/>
      <c r="N1191"/>
      <c r="O1191" s="17">
        <v>83833757</v>
      </c>
      <c r="P1191" s="8">
        <v>8</v>
      </c>
      <c r="Q1191" s="18" t="s">
        <v>65</v>
      </c>
      <c r="R1191" t="s">
        <v>190</v>
      </c>
      <c r="S1191" t="s">
        <v>280</v>
      </c>
      <c r="T1191" s="6">
        <v>43360</v>
      </c>
      <c r="U1191" s="6">
        <v>43442</v>
      </c>
      <c r="V1191" s="8" t="s">
        <v>68</v>
      </c>
      <c r="W1191" s="8" t="s">
        <v>80</v>
      </c>
      <c r="X1191"/>
      <c r="Y1191"/>
      <c r="Z1191" s="8"/>
      <c r="AA1191"/>
      <c r="AB1191"/>
      <c r="AC1191"/>
      <c r="AD1191" s="8"/>
      <c r="AE1191" s="20"/>
      <c r="AF1191" s="19"/>
      <c r="AG1191" s="8"/>
      <c r="AH1191" s="8"/>
      <c r="AI1191"/>
      <c r="AJ1191" t="s">
        <v>108</v>
      </c>
      <c r="AK1191" s="8">
        <v>5</v>
      </c>
      <c r="AL1191" s="8" t="s">
        <v>71</v>
      </c>
    </row>
    <row r="1192" spans="1:38" s="10" customFormat="1" x14ac:dyDescent="0.3">
      <c r="A1192" s="8">
        <v>1191</v>
      </c>
      <c r="B1192" s="12">
        <v>43449</v>
      </c>
      <c r="C1192" s="18" t="s">
        <v>5602</v>
      </c>
      <c r="D1192" s="8"/>
      <c r="E1192" s="12">
        <v>37812</v>
      </c>
      <c r="F1192" s="8">
        <v>15</v>
      </c>
      <c r="G1192" s="18" t="s">
        <v>61</v>
      </c>
      <c r="H1192" s="18" t="s">
        <v>42</v>
      </c>
      <c r="I1192" s="8"/>
      <c r="J1192" s="18" t="s">
        <v>5603</v>
      </c>
      <c r="K1192" s="18" t="s">
        <v>113</v>
      </c>
      <c r="L1192" s="18" t="s">
        <v>113</v>
      </c>
      <c r="M1192"/>
      <c r="N1192"/>
      <c r="O1192" s="8">
        <v>57710253</v>
      </c>
      <c r="P1192" s="8">
        <v>9</v>
      </c>
      <c r="Q1192" s="18" t="s">
        <v>65</v>
      </c>
      <c r="R1192" s="18" t="s">
        <v>78</v>
      </c>
      <c r="S1192" s="18" t="s">
        <v>604</v>
      </c>
      <c r="T1192" s="6">
        <v>43363</v>
      </c>
      <c r="U1192" s="6">
        <v>43436</v>
      </c>
      <c r="V1192" s="8" t="s">
        <v>68</v>
      </c>
      <c r="W1192" s="8" t="s">
        <v>80</v>
      </c>
      <c r="X1192" s="18"/>
      <c r="Y1192"/>
      <c r="Z1192" s="8"/>
      <c r="AA1192" s="18"/>
      <c r="AB1192" s="18"/>
      <c r="AC1192" s="18"/>
      <c r="AD1192" s="8"/>
      <c r="AE1192" s="21"/>
      <c r="AF1192" s="19"/>
      <c r="AG1192" s="8"/>
      <c r="AH1192" s="8"/>
      <c r="AI1192" s="18"/>
      <c r="AJ1192" s="18" t="s">
        <v>81</v>
      </c>
      <c r="AK1192" s="8">
        <v>10</v>
      </c>
      <c r="AL1192" s="8" t="s">
        <v>71</v>
      </c>
    </row>
    <row r="1193" spans="1:38" s="10" customFormat="1" x14ac:dyDescent="0.3">
      <c r="A1193" s="8">
        <v>1192</v>
      </c>
      <c r="B1193" s="12">
        <v>43675.559745370374</v>
      </c>
      <c r="C1193" t="s">
        <v>5604</v>
      </c>
      <c r="D1193" s="8" t="s">
        <v>5605</v>
      </c>
      <c r="E1193" s="8" t="s">
        <v>5606</v>
      </c>
      <c r="F1193" s="8">
        <v>28</v>
      </c>
      <c r="G1193" t="s">
        <v>41</v>
      </c>
      <c r="H1193" t="s">
        <v>42</v>
      </c>
      <c r="I1193" s="8">
        <v>89049633</v>
      </c>
      <c r="J1193" t="s">
        <v>5607</v>
      </c>
      <c r="K1193" t="s">
        <v>64</v>
      </c>
      <c r="L1193" t="s">
        <v>64</v>
      </c>
      <c r="M1193" t="s">
        <v>5608</v>
      </c>
      <c r="N1193" s="10" t="s">
        <v>47</v>
      </c>
      <c r="O1193" s="8">
        <v>78191390</v>
      </c>
      <c r="P1193" s="8">
        <v>5</v>
      </c>
      <c r="Q1193" t="s">
        <v>48</v>
      </c>
      <c r="R1193" t="s">
        <v>123</v>
      </c>
      <c r="S1193" t="s">
        <v>566</v>
      </c>
      <c r="T1193" s="4">
        <v>43654</v>
      </c>
      <c r="U1193" s="4">
        <v>43686</v>
      </c>
      <c r="V1193" s="8" t="s">
        <v>51</v>
      </c>
      <c r="W1193" s="8" t="s">
        <v>80</v>
      </c>
      <c r="X1193"/>
      <c r="Y1193"/>
      <c r="Z1193" s="8"/>
      <c r="AA1193"/>
      <c r="AB1193"/>
      <c r="AC1193"/>
      <c r="AD1193" s="8"/>
      <c r="AE1193" s="2"/>
      <c r="AF1193" s="8"/>
      <c r="AG1193" s="8"/>
      <c r="AH1193" s="8"/>
      <c r="AI1193"/>
      <c r="AJ1193" t="s">
        <v>157</v>
      </c>
      <c r="AK1193" s="8">
        <v>9</v>
      </c>
      <c r="AL1193" s="8" t="s">
        <v>92</v>
      </c>
    </row>
    <row r="1194" spans="1:38" s="10" customFormat="1" x14ac:dyDescent="0.3">
      <c r="A1194" s="8">
        <v>1193</v>
      </c>
      <c r="B1194" s="9">
        <v>43764.512013888889</v>
      </c>
      <c r="C1194" s="10" t="s">
        <v>5609</v>
      </c>
      <c r="D1194" s="11"/>
      <c r="E1194" s="11" t="s">
        <v>5610</v>
      </c>
      <c r="F1194" s="11">
        <v>18</v>
      </c>
      <c r="G1194" s="10" t="s">
        <v>41</v>
      </c>
      <c r="H1194" s="10" t="s">
        <v>119</v>
      </c>
      <c r="I1194" s="11">
        <v>85344119</v>
      </c>
      <c r="J1194" s="10" t="s">
        <v>5611</v>
      </c>
      <c r="K1194" t="s">
        <v>113</v>
      </c>
      <c r="L1194" t="s">
        <v>113</v>
      </c>
      <c r="M1194" s="10" t="s">
        <v>5612</v>
      </c>
      <c r="N1194" t="s">
        <v>186</v>
      </c>
      <c r="O1194" s="11">
        <v>85344119</v>
      </c>
      <c r="P1194" s="11">
        <v>12</v>
      </c>
      <c r="Q1194" s="10" t="s">
        <v>106</v>
      </c>
      <c r="R1194" s="10" t="s">
        <v>78</v>
      </c>
      <c r="S1194" s="10" t="s">
        <v>2837</v>
      </c>
      <c r="T1194" s="4">
        <v>43687</v>
      </c>
      <c r="U1194" s="4">
        <v>43799</v>
      </c>
      <c r="V1194" s="11" t="s">
        <v>134</v>
      </c>
      <c r="W1194" s="11" t="s">
        <v>80</v>
      </c>
      <c r="Z1194" s="11"/>
      <c r="AD1194" s="11"/>
      <c r="AE1194" s="1"/>
      <c r="AF1194" s="11"/>
      <c r="AG1194" s="11"/>
      <c r="AH1194" s="11"/>
      <c r="AJ1194" s="10" t="s">
        <v>108</v>
      </c>
      <c r="AK1194" s="11">
        <v>10</v>
      </c>
      <c r="AL1194" s="8" t="s">
        <v>58</v>
      </c>
    </row>
    <row r="1195" spans="1:38" s="10" customFormat="1" x14ac:dyDescent="0.3">
      <c r="A1195" s="8">
        <v>1194</v>
      </c>
      <c r="B1195" s="9">
        <v>43768.543993055559</v>
      </c>
      <c r="C1195" s="10" t="s">
        <v>5613</v>
      </c>
      <c r="D1195" s="11" t="s">
        <v>5614</v>
      </c>
      <c r="E1195" s="11" t="s">
        <v>5615</v>
      </c>
      <c r="F1195" s="11">
        <v>22</v>
      </c>
      <c r="G1195" s="10" t="s">
        <v>41</v>
      </c>
      <c r="H1195" s="10" t="s">
        <v>119</v>
      </c>
      <c r="I1195" s="11">
        <v>86481667</v>
      </c>
      <c r="J1195" s="10" t="s">
        <v>5616</v>
      </c>
      <c r="K1195" t="s">
        <v>64</v>
      </c>
      <c r="L1195" t="s">
        <v>64</v>
      </c>
      <c r="M1195" s="10" t="s">
        <v>5617</v>
      </c>
      <c r="N1195" s="10" t="s">
        <v>47</v>
      </c>
      <c r="O1195" s="11">
        <v>82732374</v>
      </c>
      <c r="P1195" s="11">
        <v>5</v>
      </c>
      <c r="Q1195" s="10" t="s">
        <v>48</v>
      </c>
      <c r="R1195" s="10" t="s">
        <v>123</v>
      </c>
      <c r="S1195" s="10" t="s">
        <v>379</v>
      </c>
      <c r="T1195" s="4">
        <v>43717</v>
      </c>
      <c r="U1195" s="4">
        <v>43798</v>
      </c>
      <c r="V1195" s="11" t="s">
        <v>51</v>
      </c>
      <c r="W1195" s="11" t="s">
        <v>80</v>
      </c>
      <c r="Z1195" s="11"/>
      <c r="AD1195" s="11"/>
      <c r="AE1195" s="1"/>
      <c r="AF1195" s="11"/>
      <c r="AG1195" s="11"/>
      <c r="AH1195" s="11"/>
      <c r="AJ1195" s="10" t="s">
        <v>81</v>
      </c>
      <c r="AK1195" s="11">
        <v>8</v>
      </c>
      <c r="AL1195" s="8" t="s">
        <v>58</v>
      </c>
    </row>
    <row r="1196" spans="1:38" s="10" customFormat="1" x14ac:dyDescent="0.3">
      <c r="A1196" s="8">
        <v>1195</v>
      </c>
      <c r="B1196" s="9">
        <v>43786.959467592591</v>
      </c>
      <c r="C1196" s="10" t="s">
        <v>5618</v>
      </c>
      <c r="D1196" s="11" t="s">
        <v>5619</v>
      </c>
      <c r="E1196" s="11" t="s">
        <v>5620</v>
      </c>
      <c r="F1196" s="11">
        <v>23</v>
      </c>
      <c r="G1196" s="10" t="s">
        <v>41</v>
      </c>
      <c r="H1196" s="10" t="s">
        <v>42</v>
      </c>
      <c r="I1196" s="11">
        <v>85677423</v>
      </c>
      <c r="J1196" s="10" t="s">
        <v>5621</v>
      </c>
      <c r="K1196" s="10" t="s">
        <v>44</v>
      </c>
      <c r="L1196" s="10" t="s">
        <v>45</v>
      </c>
      <c r="M1196" s="10" t="s">
        <v>5622</v>
      </c>
      <c r="N1196" s="10" t="s">
        <v>186</v>
      </c>
      <c r="O1196" s="11">
        <v>75236387</v>
      </c>
      <c r="P1196" s="11">
        <v>4</v>
      </c>
      <c r="Q1196" s="10" t="s">
        <v>48</v>
      </c>
      <c r="R1196" s="10" t="s">
        <v>49</v>
      </c>
      <c r="S1196" s="10" t="s">
        <v>50</v>
      </c>
      <c r="T1196" s="4">
        <v>43727</v>
      </c>
      <c r="U1196" s="4">
        <v>43766</v>
      </c>
      <c r="V1196" s="11" t="s">
        <v>68</v>
      </c>
      <c r="W1196" s="11" t="s">
        <v>80</v>
      </c>
      <c r="Z1196" s="11"/>
      <c r="AD1196" s="11"/>
      <c r="AE1196" s="1"/>
      <c r="AF1196" s="11"/>
      <c r="AG1196" s="11"/>
      <c r="AH1196" s="11"/>
      <c r="AJ1196" t="s">
        <v>100</v>
      </c>
      <c r="AK1196" s="11">
        <v>10</v>
      </c>
      <c r="AL1196" s="8" t="s">
        <v>58</v>
      </c>
    </row>
    <row r="1197" spans="1:38" s="10" customFormat="1" x14ac:dyDescent="0.3">
      <c r="A1197" s="8">
        <v>1196</v>
      </c>
      <c r="B1197" s="12">
        <v>43647.38821759259</v>
      </c>
      <c r="C1197" t="s">
        <v>5623</v>
      </c>
      <c r="D1197" s="8" t="s">
        <v>5624</v>
      </c>
      <c r="E1197" s="8" t="s">
        <v>5625</v>
      </c>
      <c r="F1197" s="8">
        <v>18</v>
      </c>
      <c r="G1197" t="s">
        <v>41</v>
      </c>
      <c r="H1197" t="s">
        <v>119</v>
      </c>
      <c r="I1197" s="8">
        <v>76784932</v>
      </c>
      <c r="J1197"/>
      <c r="K1197"/>
      <c r="L1197" s="10" t="s">
        <v>64</v>
      </c>
      <c r="M1197" t="s">
        <v>5626</v>
      </c>
      <c r="N1197" s="10" t="s">
        <v>47</v>
      </c>
      <c r="O1197" s="8">
        <v>88034284</v>
      </c>
      <c r="P1197" s="8">
        <v>11</v>
      </c>
      <c r="Q1197" t="s">
        <v>65</v>
      </c>
      <c r="R1197" t="s">
        <v>207</v>
      </c>
      <c r="S1197" s="10" t="s">
        <v>171</v>
      </c>
      <c r="T1197" s="4">
        <v>43578</v>
      </c>
      <c r="U1197" s="4">
        <v>43618</v>
      </c>
      <c r="V1197" s="8" t="s">
        <v>68</v>
      </c>
      <c r="W1197" s="8" t="s">
        <v>80</v>
      </c>
      <c r="X1197"/>
      <c r="Y1197"/>
      <c r="Z1197" s="8"/>
      <c r="AA1197"/>
      <c r="AB1197"/>
      <c r="AC1197"/>
      <c r="AD1197" s="8"/>
      <c r="AE1197" s="2"/>
      <c r="AF1197" s="8"/>
      <c r="AG1197" s="8"/>
      <c r="AH1197" s="8"/>
      <c r="AI1197"/>
      <c r="AJ1197" t="s">
        <v>81</v>
      </c>
      <c r="AK1197" s="8">
        <v>10</v>
      </c>
      <c r="AL1197" s="8" t="s">
        <v>92</v>
      </c>
    </row>
    <row r="1198" spans="1:38" s="10" customFormat="1" x14ac:dyDescent="0.3">
      <c r="A1198" s="8">
        <v>1197</v>
      </c>
      <c r="B1198" s="9">
        <v>43748.915983796294</v>
      </c>
      <c r="C1198" s="10" t="s">
        <v>5627</v>
      </c>
      <c r="D1198" s="11" t="s">
        <v>5628</v>
      </c>
      <c r="E1198" s="11" t="s">
        <v>5629</v>
      </c>
      <c r="F1198" s="11">
        <v>15</v>
      </c>
      <c r="G1198" s="10" t="s">
        <v>41</v>
      </c>
      <c r="H1198" s="10" t="s">
        <v>119</v>
      </c>
      <c r="I1198" s="11">
        <v>84091628</v>
      </c>
      <c r="J1198" s="10" t="s">
        <v>5630</v>
      </c>
      <c r="K1198" s="10" t="s">
        <v>145</v>
      </c>
      <c r="L1198" s="10" t="s">
        <v>45</v>
      </c>
      <c r="M1198" s="10" t="s">
        <v>5631</v>
      </c>
      <c r="N1198" s="10" t="s">
        <v>47</v>
      </c>
      <c r="O1198" s="11">
        <v>0</v>
      </c>
      <c r="P1198" s="11">
        <v>8</v>
      </c>
      <c r="Q1198" s="10" t="s">
        <v>65</v>
      </c>
      <c r="R1198" s="10" t="s">
        <v>147</v>
      </c>
      <c r="S1198" s="10" t="s">
        <v>148</v>
      </c>
      <c r="T1198" s="4">
        <v>43622</v>
      </c>
      <c r="U1198" s="4">
        <v>43737</v>
      </c>
      <c r="V1198" s="11" t="s">
        <v>68</v>
      </c>
      <c r="W1198" s="11" t="s">
        <v>80</v>
      </c>
      <c r="Z1198" s="11"/>
      <c r="AD1198" s="11"/>
      <c r="AE1198" s="1"/>
      <c r="AF1198" s="11"/>
      <c r="AG1198" s="11"/>
      <c r="AH1198" s="11"/>
      <c r="AJ1198" s="10" t="s">
        <v>81</v>
      </c>
      <c r="AK1198" s="11">
        <v>10</v>
      </c>
      <c r="AL1198" s="8" t="s">
        <v>58</v>
      </c>
    </row>
    <row r="1199" spans="1:38" s="10" customFormat="1" x14ac:dyDescent="0.3">
      <c r="A1199" s="8">
        <v>1198</v>
      </c>
      <c r="B1199" s="12">
        <v>43449</v>
      </c>
      <c r="C1199" t="s">
        <v>5632</v>
      </c>
      <c r="D1199" s="8" t="s">
        <v>5633</v>
      </c>
      <c r="E1199" s="12">
        <v>37104</v>
      </c>
      <c r="F1199" s="16">
        <v>17</v>
      </c>
      <c r="G1199" t="s">
        <v>61</v>
      </c>
      <c r="H1199" t="s">
        <v>42</v>
      </c>
      <c r="I1199" s="17">
        <v>82639594</v>
      </c>
      <c r="J1199" t="s">
        <v>5634</v>
      </c>
      <c r="K1199" t="s">
        <v>63</v>
      </c>
      <c r="L1199" t="s">
        <v>64</v>
      </c>
      <c r="M1199"/>
      <c r="N1199"/>
      <c r="O1199" s="17"/>
      <c r="P1199" s="8">
        <v>10</v>
      </c>
      <c r="Q1199" s="18" t="s">
        <v>65</v>
      </c>
      <c r="R1199" t="s">
        <v>66</v>
      </c>
      <c r="S1199" t="s">
        <v>1232</v>
      </c>
      <c r="T1199" s="12">
        <v>43344</v>
      </c>
      <c r="U1199" s="12">
        <v>43450</v>
      </c>
      <c r="V1199" s="8" t="s">
        <v>51</v>
      </c>
      <c r="W1199" s="8" t="s">
        <v>80</v>
      </c>
      <c r="X1199"/>
      <c r="Y1199"/>
      <c r="Z1199" s="8"/>
      <c r="AA1199"/>
      <c r="AB1199"/>
      <c r="AC1199"/>
      <c r="AD1199" s="8"/>
      <c r="AE1199" s="20"/>
      <c r="AF1199" s="19"/>
      <c r="AG1199" s="8"/>
      <c r="AH1199" s="8"/>
      <c r="AI1199"/>
      <c r="AJ1199" t="s">
        <v>108</v>
      </c>
      <c r="AK1199" s="8">
        <v>9</v>
      </c>
      <c r="AL1199" s="8" t="s">
        <v>71</v>
      </c>
    </row>
    <row r="1200" spans="1:38" s="10" customFormat="1" x14ac:dyDescent="0.3">
      <c r="A1200" s="8">
        <v>1199</v>
      </c>
      <c r="B1200" s="9">
        <v>43776.459675925929</v>
      </c>
      <c r="C1200" s="10" t="s">
        <v>5635</v>
      </c>
      <c r="D1200" s="11" t="s">
        <v>5636</v>
      </c>
      <c r="E1200" s="11" t="s">
        <v>5637</v>
      </c>
      <c r="F1200" s="11">
        <v>21</v>
      </c>
      <c r="G1200" s="10" t="s">
        <v>177</v>
      </c>
      <c r="H1200" s="10" t="s">
        <v>119</v>
      </c>
      <c r="I1200" s="11">
        <v>77259095</v>
      </c>
      <c r="J1200" s="10" t="s">
        <v>5638</v>
      </c>
      <c r="K1200" t="s">
        <v>64</v>
      </c>
      <c r="L1200" t="s">
        <v>64</v>
      </c>
      <c r="M1200" s="10" t="s">
        <v>5639</v>
      </c>
      <c r="N1200" s="10" t="s">
        <v>47</v>
      </c>
      <c r="O1200" s="11">
        <v>77259095</v>
      </c>
      <c r="P1200" s="11">
        <v>7</v>
      </c>
      <c r="Q1200" s="10" t="s">
        <v>65</v>
      </c>
      <c r="R1200" s="10" t="s">
        <v>1165</v>
      </c>
      <c r="S1200" s="10" t="s">
        <v>79</v>
      </c>
      <c r="T1200" s="4">
        <v>43734</v>
      </c>
      <c r="U1200" s="4">
        <v>43808</v>
      </c>
      <c r="V1200" s="11" t="s">
        <v>68</v>
      </c>
      <c r="W1200" s="11" t="s">
        <v>80</v>
      </c>
      <c r="Z1200" s="11"/>
      <c r="AD1200" s="11"/>
      <c r="AE1200" s="1"/>
      <c r="AF1200" s="11"/>
      <c r="AG1200" s="11"/>
      <c r="AH1200" s="11"/>
      <c r="AJ1200" t="s">
        <v>108</v>
      </c>
      <c r="AK1200" s="11">
        <v>10</v>
      </c>
      <c r="AL1200" s="8" t="s">
        <v>58</v>
      </c>
    </row>
    <row r="1201" spans="1:38" s="10" customFormat="1" x14ac:dyDescent="0.3">
      <c r="A1201" s="8">
        <v>1200</v>
      </c>
      <c r="B1201" s="9">
        <v>43787.555162037039</v>
      </c>
      <c r="C1201" s="10" t="s">
        <v>5640</v>
      </c>
      <c r="D1201" s="11" t="s">
        <v>5641</v>
      </c>
      <c r="E1201" s="11" t="s">
        <v>5642</v>
      </c>
      <c r="F1201" s="11">
        <v>16</v>
      </c>
      <c r="G1201" s="10" t="s">
        <v>41</v>
      </c>
      <c r="H1201" s="10" t="s">
        <v>42</v>
      </c>
      <c r="I1201" s="11">
        <v>87651160</v>
      </c>
      <c r="J1201" s="10" t="s">
        <v>5643</v>
      </c>
      <c r="K1201" t="s">
        <v>64</v>
      </c>
      <c r="L1201" t="s">
        <v>64</v>
      </c>
      <c r="M1201" s="10" t="s">
        <v>5644</v>
      </c>
      <c r="N1201" s="10" t="s">
        <v>47</v>
      </c>
      <c r="O1201" s="11">
        <v>87575021</v>
      </c>
      <c r="P1201" s="11">
        <v>10</v>
      </c>
      <c r="Q1201" s="10" t="s">
        <v>65</v>
      </c>
      <c r="R1201" s="10" t="s">
        <v>132</v>
      </c>
      <c r="S1201" t="s">
        <v>133</v>
      </c>
      <c r="T1201" s="4">
        <v>43739</v>
      </c>
      <c r="U1201" s="4">
        <v>43809</v>
      </c>
      <c r="V1201" s="11" t="s">
        <v>68</v>
      </c>
      <c r="W1201" s="11" t="s">
        <v>80</v>
      </c>
      <c r="Z1201" s="11"/>
      <c r="AD1201" s="11"/>
      <c r="AE1201" s="1"/>
      <c r="AF1201" s="11"/>
      <c r="AG1201" s="11"/>
      <c r="AH1201" s="11"/>
      <c r="AJ1201" s="10" t="s">
        <v>157</v>
      </c>
      <c r="AK1201" s="11">
        <v>8</v>
      </c>
      <c r="AL1201" s="8" t="s">
        <v>58</v>
      </c>
    </row>
    <row r="1202" spans="1:38" s="10" customFormat="1" x14ac:dyDescent="0.3">
      <c r="A1202" s="8">
        <v>1201</v>
      </c>
      <c r="B1202" s="9">
        <v>43769.673437500001</v>
      </c>
      <c r="C1202" s="10" t="s">
        <v>5645</v>
      </c>
      <c r="D1202" s="11" t="s">
        <v>5646</v>
      </c>
      <c r="E1202" s="11" t="s">
        <v>5647</v>
      </c>
      <c r="F1202" s="11">
        <v>28</v>
      </c>
      <c r="G1202" s="10" t="s">
        <v>41</v>
      </c>
      <c r="H1202" s="10" t="s">
        <v>42</v>
      </c>
      <c r="I1202" s="11">
        <v>82204703</v>
      </c>
      <c r="J1202" s="10" t="s">
        <v>5648</v>
      </c>
      <c r="K1202" t="s">
        <v>64</v>
      </c>
      <c r="L1202" t="s">
        <v>64</v>
      </c>
      <c r="M1202" s="10" t="s">
        <v>5649</v>
      </c>
      <c r="N1202" s="10" t="s">
        <v>186</v>
      </c>
      <c r="O1202" s="11">
        <v>22669782</v>
      </c>
      <c r="P1202" s="11">
        <v>5</v>
      </c>
      <c r="Q1202" s="10" t="s">
        <v>48</v>
      </c>
      <c r="R1202" s="10" t="s">
        <v>98</v>
      </c>
      <c r="S1202" s="10" t="s">
        <v>183</v>
      </c>
      <c r="T1202" s="4">
        <v>43759</v>
      </c>
      <c r="U1202" s="4">
        <v>43818</v>
      </c>
      <c r="V1202" s="11" t="s">
        <v>68</v>
      </c>
      <c r="W1202" s="11" t="s">
        <v>52</v>
      </c>
      <c r="X1202" t="s">
        <v>212</v>
      </c>
      <c r="Y1202" s="10" t="s">
        <v>5650</v>
      </c>
      <c r="Z1202" s="11">
        <v>87874202</v>
      </c>
      <c r="AA1202" s="10" t="s">
        <v>5651</v>
      </c>
      <c r="AB1202" s="10" t="s">
        <v>476</v>
      </c>
      <c r="AC1202" s="10" t="s">
        <v>4476</v>
      </c>
      <c r="AD1202" s="11" t="s">
        <v>52</v>
      </c>
      <c r="AE1202" s="1">
        <v>14000</v>
      </c>
      <c r="AF1202" s="11">
        <v>3</v>
      </c>
      <c r="AG1202" s="11">
        <v>4</v>
      </c>
      <c r="AH1202" s="11">
        <v>12</v>
      </c>
      <c r="AI1202" s="10" t="s">
        <v>57</v>
      </c>
      <c r="AK1202" s="11">
        <v>10</v>
      </c>
      <c r="AL1202" s="8" t="s">
        <v>58</v>
      </c>
    </row>
    <row r="1203" spans="1:38" s="10" customFormat="1" x14ac:dyDescent="0.3">
      <c r="A1203" s="8">
        <v>1202</v>
      </c>
      <c r="B1203" s="12">
        <v>43628.436898148146</v>
      </c>
      <c r="C1203" t="s">
        <v>5652</v>
      </c>
      <c r="D1203" s="8" t="s">
        <v>5653</v>
      </c>
      <c r="E1203" s="8" t="s">
        <v>5654</v>
      </c>
      <c r="F1203" s="8">
        <v>17</v>
      </c>
      <c r="G1203" t="s">
        <v>41</v>
      </c>
      <c r="H1203" t="s">
        <v>42</v>
      </c>
      <c r="I1203" s="8">
        <v>58209085</v>
      </c>
      <c r="J1203"/>
      <c r="K1203"/>
      <c r="L1203" s="10" t="s">
        <v>64</v>
      </c>
      <c r="M1203" t="s">
        <v>5655</v>
      </c>
      <c r="N1203" s="10" t="s">
        <v>47</v>
      </c>
      <c r="O1203" s="8">
        <v>82728499</v>
      </c>
      <c r="P1203" s="8">
        <v>11</v>
      </c>
      <c r="Q1203" t="s">
        <v>65</v>
      </c>
      <c r="R1203" t="s">
        <v>190</v>
      </c>
      <c r="S1203" t="s">
        <v>267</v>
      </c>
      <c r="T1203" s="4">
        <v>43521</v>
      </c>
      <c r="U1203" s="4">
        <v>43644</v>
      </c>
      <c r="V1203" s="8" t="s">
        <v>51</v>
      </c>
      <c r="W1203" s="8" t="s">
        <v>80</v>
      </c>
      <c r="X1203"/>
      <c r="Y1203"/>
      <c r="Z1203" s="8"/>
      <c r="AA1203"/>
      <c r="AB1203"/>
      <c r="AC1203"/>
      <c r="AD1203" s="8"/>
      <c r="AE1203" s="2"/>
      <c r="AF1203" s="8"/>
      <c r="AG1203" s="8"/>
      <c r="AH1203" s="8"/>
      <c r="AI1203"/>
      <c r="AJ1203" t="s">
        <v>157</v>
      </c>
      <c r="AK1203" s="8">
        <v>10</v>
      </c>
      <c r="AL1203" s="8" t="s">
        <v>92</v>
      </c>
    </row>
    <row r="1204" spans="1:38" s="10" customFormat="1" x14ac:dyDescent="0.3">
      <c r="A1204" s="8">
        <v>1203</v>
      </c>
      <c r="B1204" s="12">
        <v>43449</v>
      </c>
      <c r="C1204" t="s">
        <v>5656</v>
      </c>
      <c r="D1204" s="8" t="s">
        <v>5657</v>
      </c>
      <c r="E1204" s="12">
        <v>35802</v>
      </c>
      <c r="F1204" s="16">
        <v>20</v>
      </c>
      <c r="G1204" t="s">
        <v>61</v>
      </c>
      <c r="H1204" t="s">
        <v>42</v>
      </c>
      <c r="I1204" s="17">
        <v>85129376</v>
      </c>
      <c r="J1204" t="s">
        <v>5658</v>
      </c>
      <c r="K1204" t="s">
        <v>64</v>
      </c>
      <c r="L1204" t="s">
        <v>64</v>
      </c>
      <c r="M1204"/>
      <c r="N1204"/>
      <c r="O1204" s="17">
        <v>87729452</v>
      </c>
      <c r="P1204" s="8">
        <v>1</v>
      </c>
      <c r="Q1204" t="s">
        <v>48</v>
      </c>
      <c r="R1204" t="s">
        <v>190</v>
      </c>
      <c r="S1204" t="s">
        <v>280</v>
      </c>
      <c r="T1204" s="6">
        <v>43360</v>
      </c>
      <c r="U1204" s="6">
        <v>43434</v>
      </c>
      <c r="V1204" s="8" t="s">
        <v>68</v>
      </c>
      <c r="W1204" s="8" t="s">
        <v>80</v>
      </c>
      <c r="X1204"/>
      <c r="Y1204"/>
      <c r="Z1204" s="8"/>
      <c r="AA1204"/>
      <c r="AB1204"/>
      <c r="AC1204"/>
      <c r="AD1204" s="8"/>
      <c r="AE1204" s="20"/>
      <c r="AF1204" s="19"/>
      <c r="AG1204" s="8"/>
      <c r="AH1204" s="8"/>
      <c r="AI1204"/>
      <c r="AJ1204" t="s">
        <v>157</v>
      </c>
      <c r="AK1204" s="8">
        <v>10</v>
      </c>
      <c r="AL1204" s="8" t="s">
        <v>71</v>
      </c>
    </row>
    <row r="1205" spans="1:38" s="10" customFormat="1" x14ac:dyDescent="0.3">
      <c r="A1205" s="8">
        <v>1204</v>
      </c>
      <c r="B1205" s="9">
        <v>43764.471250000002</v>
      </c>
      <c r="C1205" s="10" t="s">
        <v>5659</v>
      </c>
      <c r="D1205" s="11"/>
      <c r="E1205" s="11" t="s">
        <v>5660</v>
      </c>
      <c r="F1205" s="11">
        <v>17</v>
      </c>
      <c r="G1205" s="10" t="s">
        <v>41</v>
      </c>
      <c r="H1205" s="10" t="s">
        <v>42</v>
      </c>
      <c r="I1205" s="11">
        <v>76994787</v>
      </c>
      <c r="J1205" s="10" t="s">
        <v>5661</v>
      </c>
      <c r="K1205" t="s">
        <v>104</v>
      </c>
      <c r="L1205" s="10" t="s">
        <v>76</v>
      </c>
      <c r="M1205" s="10" t="s">
        <v>5662</v>
      </c>
      <c r="N1205" s="10" t="s">
        <v>47</v>
      </c>
      <c r="O1205" s="11">
        <v>78474413</v>
      </c>
      <c r="P1205" s="11">
        <v>11</v>
      </c>
      <c r="Q1205" s="10" t="s">
        <v>65</v>
      </c>
      <c r="R1205" s="10" t="s">
        <v>78</v>
      </c>
      <c r="S1205" s="10" t="s">
        <v>317</v>
      </c>
      <c r="T1205" s="4">
        <v>43687</v>
      </c>
      <c r="U1205" s="4">
        <v>43799</v>
      </c>
      <c r="V1205" s="11" t="s">
        <v>68</v>
      </c>
      <c r="W1205" s="11" t="s">
        <v>80</v>
      </c>
      <c r="Z1205" s="11"/>
      <c r="AD1205" s="11"/>
      <c r="AE1205" s="1"/>
      <c r="AF1205" s="11"/>
      <c r="AG1205" s="11"/>
      <c r="AH1205" s="11"/>
      <c r="AJ1205" s="10" t="s">
        <v>157</v>
      </c>
      <c r="AK1205" s="11">
        <v>9</v>
      </c>
      <c r="AL1205" s="8" t="s">
        <v>58</v>
      </c>
    </row>
    <row r="1206" spans="1:38" s="10" customFormat="1" x14ac:dyDescent="0.3">
      <c r="A1206" s="8">
        <v>1205</v>
      </c>
      <c r="B1206" s="9">
        <v>43764.537592592591</v>
      </c>
      <c r="C1206" s="10" t="s">
        <v>5663</v>
      </c>
      <c r="D1206" s="11" t="s">
        <v>5664</v>
      </c>
      <c r="E1206" s="11" t="s">
        <v>5665</v>
      </c>
      <c r="F1206" s="11">
        <v>23</v>
      </c>
      <c r="G1206" s="10" t="s">
        <v>41</v>
      </c>
      <c r="H1206" s="10" t="s">
        <v>42</v>
      </c>
      <c r="I1206" s="11">
        <v>77755672</v>
      </c>
      <c r="J1206" s="10" t="s">
        <v>5666</v>
      </c>
      <c r="K1206" t="s">
        <v>104</v>
      </c>
      <c r="L1206" s="10" t="s">
        <v>76</v>
      </c>
      <c r="M1206" s="10" t="s">
        <v>5667</v>
      </c>
      <c r="N1206" s="10" t="s">
        <v>47</v>
      </c>
      <c r="O1206" s="11">
        <v>83339977</v>
      </c>
      <c r="P1206" s="11">
        <v>11</v>
      </c>
      <c r="Q1206" s="10" t="s">
        <v>65</v>
      </c>
      <c r="R1206" s="10" t="s">
        <v>78</v>
      </c>
      <c r="S1206" s="10" t="s">
        <v>107</v>
      </c>
      <c r="T1206" s="4">
        <v>43687</v>
      </c>
      <c r="U1206" s="4">
        <v>43792</v>
      </c>
      <c r="V1206" s="11" t="s">
        <v>68</v>
      </c>
      <c r="W1206" s="11" t="s">
        <v>80</v>
      </c>
      <c r="Z1206" s="11"/>
      <c r="AD1206" s="11"/>
      <c r="AE1206" s="1"/>
      <c r="AF1206" s="11"/>
      <c r="AG1206" s="11"/>
      <c r="AH1206" s="11"/>
      <c r="AJ1206" s="10" t="s">
        <v>108</v>
      </c>
      <c r="AK1206" s="11">
        <v>7</v>
      </c>
      <c r="AL1206" s="8" t="s">
        <v>58</v>
      </c>
    </row>
    <row r="1207" spans="1:38" s="10" customFormat="1" x14ac:dyDescent="0.3">
      <c r="A1207" s="8">
        <v>1206</v>
      </c>
      <c r="B1207" s="9">
        <v>43764.619363425925</v>
      </c>
      <c r="C1207" s="10" t="s">
        <v>5668</v>
      </c>
      <c r="D1207" s="11" t="s">
        <v>5669</v>
      </c>
      <c r="E1207" s="11" t="s">
        <v>5670</v>
      </c>
      <c r="F1207" s="11">
        <v>26</v>
      </c>
      <c r="G1207" s="10" t="s">
        <v>41</v>
      </c>
      <c r="H1207" s="10" t="s">
        <v>42</v>
      </c>
      <c r="I1207" s="11">
        <v>76039660</v>
      </c>
      <c r="J1207" s="10" t="s">
        <v>5671</v>
      </c>
      <c r="K1207" s="10" t="s">
        <v>5672</v>
      </c>
      <c r="L1207" s="10" t="s">
        <v>113</v>
      </c>
      <c r="M1207" s="10" t="s">
        <v>5673</v>
      </c>
      <c r="N1207" s="10" t="s">
        <v>47</v>
      </c>
      <c r="O1207" s="11">
        <v>76039660</v>
      </c>
      <c r="P1207" s="11">
        <v>11</v>
      </c>
      <c r="Q1207" s="10" t="s">
        <v>65</v>
      </c>
      <c r="R1207" s="10" t="s">
        <v>78</v>
      </c>
      <c r="S1207" s="10" t="s">
        <v>317</v>
      </c>
      <c r="T1207" s="4">
        <v>43687</v>
      </c>
      <c r="U1207" s="4">
        <v>43799</v>
      </c>
      <c r="V1207" s="11" t="s">
        <v>68</v>
      </c>
      <c r="W1207" s="11" t="s">
        <v>80</v>
      </c>
      <c r="Z1207" s="11"/>
      <c r="AD1207" s="11"/>
      <c r="AE1207" s="1"/>
      <c r="AF1207" s="11"/>
      <c r="AG1207" s="11"/>
      <c r="AH1207" s="11"/>
      <c r="AJ1207" t="s">
        <v>108</v>
      </c>
      <c r="AK1207" s="11">
        <v>10</v>
      </c>
      <c r="AL1207" s="8" t="s">
        <v>58</v>
      </c>
    </row>
    <row r="1208" spans="1:38" s="10" customFormat="1" x14ac:dyDescent="0.3">
      <c r="A1208" s="8">
        <v>1207</v>
      </c>
      <c r="B1208" s="12">
        <v>43692.672986111109</v>
      </c>
      <c r="C1208" t="s">
        <v>5674</v>
      </c>
      <c r="D1208" s="8" t="s">
        <v>5675</v>
      </c>
      <c r="E1208" s="8" t="s">
        <v>5676</v>
      </c>
      <c r="F1208" s="8">
        <v>18</v>
      </c>
      <c r="G1208" t="s">
        <v>41</v>
      </c>
      <c r="H1208" t="s">
        <v>42</v>
      </c>
      <c r="I1208" s="8">
        <v>58288319</v>
      </c>
      <c r="J1208" t="s">
        <v>5677</v>
      </c>
      <c r="K1208" t="s">
        <v>64</v>
      </c>
      <c r="L1208" t="s">
        <v>64</v>
      </c>
      <c r="M1208" t="s">
        <v>5678</v>
      </c>
      <c r="N1208" s="10" t="s">
        <v>186</v>
      </c>
      <c r="O1208" s="8">
        <v>84182798</v>
      </c>
      <c r="P1208" s="8">
        <v>11</v>
      </c>
      <c r="Q1208" t="s">
        <v>65</v>
      </c>
      <c r="R1208" t="s">
        <v>49</v>
      </c>
      <c r="S1208" s="10" t="s">
        <v>203</v>
      </c>
      <c r="T1208" s="4">
        <v>43627</v>
      </c>
      <c r="U1208" s="4">
        <v>43677</v>
      </c>
      <c r="V1208" s="8" t="s">
        <v>134</v>
      </c>
      <c r="W1208" s="8" t="s">
        <v>80</v>
      </c>
      <c r="X1208"/>
      <c r="Y1208"/>
      <c r="Z1208" s="8"/>
      <c r="AA1208"/>
      <c r="AB1208"/>
      <c r="AC1208"/>
      <c r="AD1208" s="8"/>
      <c r="AE1208" s="2"/>
      <c r="AF1208" s="8"/>
      <c r="AG1208" s="8"/>
      <c r="AH1208" s="8"/>
      <c r="AI1208"/>
      <c r="AJ1208" t="s">
        <v>108</v>
      </c>
      <c r="AK1208" s="8">
        <v>8</v>
      </c>
      <c r="AL1208" s="8" t="s">
        <v>92</v>
      </c>
    </row>
    <row r="1209" spans="1:38" s="10" customFormat="1" x14ac:dyDescent="0.3">
      <c r="A1209" s="8">
        <v>1208</v>
      </c>
      <c r="B1209" s="12">
        <v>43655.626145833332</v>
      </c>
      <c r="C1209" t="s">
        <v>5679</v>
      </c>
      <c r="D1209" s="8"/>
      <c r="E1209" s="8" t="s">
        <v>5680</v>
      </c>
      <c r="F1209" s="8">
        <v>17</v>
      </c>
      <c r="G1209" t="s">
        <v>41</v>
      </c>
      <c r="H1209" t="s">
        <v>42</v>
      </c>
      <c r="I1209" s="8">
        <v>78160870</v>
      </c>
      <c r="J1209"/>
      <c r="K1209"/>
      <c r="L1209" s="10" t="s">
        <v>64</v>
      </c>
      <c r="M1209" t="s">
        <v>5681</v>
      </c>
      <c r="N1209" s="10" t="s">
        <v>47</v>
      </c>
      <c r="O1209" s="8">
        <v>78160870</v>
      </c>
      <c r="P1209" s="8">
        <v>7</v>
      </c>
      <c r="Q1209" t="s">
        <v>65</v>
      </c>
      <c r="R1209" t="s">
        <v>155</v>
      </c>
      <c r="S1209" s="10" t="s">
        <v>156</v>
      </c>
      <c r="T1209" s="4">
        <v>43619</v>
      </c>
      <c r="U1209" s="4">
        <v>43686</v>
      </c>
      <c r="V1209" s="8" t="s">
        <v>134</v>
      </c>
      <c r="W1209" s="8" t="s">
        <v>52</v>
      </c>
      <c r="X1209" s="10" t="s">
        <v>89</v>
      </c>
      <c r="Y1209" t="s">
        <v>5682</v>
      </c>
      <c r="Z1209" s="8">
        <v>88943253</v>
      </c>
      <c r="AA1209" t="s">
        <v>5683</v>
      </c>
      <c r="AB1209" t="s">
        <v>70</v>
      </c>
      <c r="AC1209" t="s">
        <v>305</v>
      </c>
      <c r="AD1209" s="8" t="s">
        <v>52</v>
      </c>
      <c r="AE1209" s="2">
        <v>4400</v>
      </c>
      <c r="AF1209" s="8">
        <v>4</v>
      </c>
      <c r="AG1209" s="8">
        <v>6</v>
      </c>
      <c r="AH1209" s="8">
        <v>8</v>
      </c>
      <c r="AI1209" t="s">
        <v>57</v>
      </c>
      <c r="AJ1209"/>
      <c r="AK1209" s="8">
        <v>10</v>
      </c>
      <c r="AL1209" s="8" t="s">
        <v>92</v>
      </c>
    </row>
    <row r="1210" spans="1:38" s="10" customFormat="1" x14ac:dyDescent="0.3">
      <c r="A1210" s="8">
        <v>1209</v>
      </c>
      <c r="B1210" s="9">
        <v>43773.346747685187</v>
      </c>
      <c r="C1210" s="10" t="s">
        <v>5684</v>
      </c>
      <c r="D1210" s="11" t="s">
        <v>5685</v>
      </c>
      <c r="E1210" s="11" t="s">
        <v>5686</v>
      </c>
      <c r="F1210" s="11">
        <v>20</v>
      </c>
      <c r="G1210" s="10" t="s">
        <v>41</v>
      </c>
      <c r="H1210" s="10" t="s">
        <v>42</v>
      </c>
      <c r="I1210" s="11">
        <v>83828496</v>
      </c>
      <c r="J1210" s="10" t="s">
        <v>5687</v>
      </c>
      <c r="K1210" t="s">
        <v>113</v>
      </c>
      <c r="L1210" t="s">
        <v>113</v>
      </c>
      <c r="M1210" s="10" t="s">
        <v>5688</v>
      </c>
      <c r="N1210" s="10" t="s">
        <v>47</v>
      </c>
      <c r="O1210" s="11">
        <v>83828496</v>
      </c>
      <c r="P1210" s="11" t="s">
        <v>177</v>
      </c>
      <c r="Q1210" s="10" t="s">
        <v>177</v>
      </c>
      <c r="R1210" s="10" t="s">
        <v>78</v>
      </c>
      <c r="S1210" s="10" t="s">
        <v>79</v>
      </c>
      <c r="T1210" s="4">
        <v>43731</v>
      </c>
      <c r="U1210" s="4">
        <v>43805</v>
      </c>
      <c r="V1210" s="11" t="s">
        <v>68</v>
      </c>
      <c r="W1210" s="11" t="s">
        <v>80</v>
      </c>
      <c r="Z1210" s="11"/>
      <c r="AD1210" s="11"/>
      <c r="AE1210" s="1"/>
      <c r="AF1210" s="11"/>
      <c r="AG1210" s="11"/>
      <c r="AH1210" s="11"/>
      <c r="AJ1210" s="10" t="s">
        <v>81</v>
      </c>
      <c r="AK1210" s="11">
        <v>9</v>
      </c>
      <c r="AL1210" s="8" t="s">
        <v>58</v>
      </c>
    </row>
    <row r="1211" spans="1:38" s="10" customFormat="1" x14ac:dyDescent="0.3">
      <c r="A1211" s="8">
        <v>1210</v>
      </c>
      <c r="B1211" s="9">
        <v>43759.460231481484</v>
      </c>
      <c r="C1211" s="10" t="s">
        <v>5689</v>
      </c>
      <c r="D1211" s="11" t="s">
        <v>5690</v>
      </c>
      <c r="E1211" s="11" t="s">
        <v>5691</v>
      </c>
      <c r="F1211" s="11">
        <v>18</v>
      </c>
      <c r="G1211" s="10" t="s">
        <v>41</v>
      </c>
      <c r="H1211" s="10" t="s">
        <v>119</v>
      </c>
      <c r="I1211" s="11">
        <v>78122389</v>
      </c>
      <c r="J1211" s="10" t="s">
        <v>5692</v>
      </c>
      <c r="K1211" s="10" t="s">
        <v>194</v>
      </c>
      <c r="L1211" s="10" t="s">
        <v>195</v>
      </c>
      <c r="M1211" s="10" t="s">
        <v>5693</v>
      </c>
      <c r="N1211" s="10" t="s">
        <v>47</v>
      </c>
      <c r="O1211" s="11">
        <v>86574418</v>
      </c>
      <c r="P1211" s="11">
        <v>11</v>
      </c>
      <c r="Q1211" s="10" t="s">
        <v>65</v>
      </c>
      <c r="R1211" s="10" t="s">
        <v>247</v>
      </c>
      <c r="S1211" s="10" t="s">
        <v>248</v>
      </c>
      <c r="T1211" s="15">
        <v>43671</v>
      </c>
      <c r="U1211" s="15">
        <v>43768</v>
      </c>
      <c r="V1211" s="11" t="s">
        <v>68</v>
      </c>
      <c r="W1211" s="11" t="s">
        <v>80</v>
      </c>
      <c r="Z1211" s="11"/>
      <c r="AD1211" s="11"/>
      <c r="AE1211" s="3"/>
      <c r="AF1211" s="11"/>
      <c r="AG1211" s="11"/>
      <c r="AH1211" s="11"/>
      <c r="AJ1211" s="10" t="s">
        <v>108</v>
      </c>
      <c r="AK1211" s="11">
        <v>10</v>
      </c>
      <c r="AL1211" s="8" t="s">
        <v>58</v>
      </c>
    </row>
    <row r="1212" spans="1:38" s="10" customFormat="1" x14ac:dyDescent="0.3">
      <c r="A1212" s="8">
        <v>1211</v>
      </c>
      <c r="B1212" s="9">
        <v>43748.665000000001</v>
      </c>
      <c r="C1212" s="10" t="s">
        <v>5694</v>
      </c>
      <c r="D1212" s="11" t="s">
        <v>5695</v>
      </c>
      <c r="E1212" s="11" t="s">
        <v>5696</v>
      </c>
      <c r="F1212" s="11">
        <v>21</v>
      </c>
      <c r="G1212" s="10" t="s">
        <v>41</v>
      </c>
      <c r="H1212" s="10" t="s">
        <v>119</v>
      </c>
      <c r="I1212" s="11">
        <v>58347951</v>
      </c>
      <c r="J1212" s="10" t="s">
        <v>5697</v>
      </c>
      <c r="K1212" s="10" t="s">
        <v>355</v>
      </c>
      <c r="L1212" s="10" t="s">
        <v>45</v>
      </c>
      <c r="M1212" s="10" t="s">
        <v>5698</v>
      </c>
      <c r="N1212" s="10" t="s">
        <v>47</v>
      </c>
      <c r="O1212" s="11">
        <v>58347951</v>
      </c>
      <c r="P1212" s="11">
        <v>1</v>
      </c>
      <c r="Q1212" s="10" t="s">
        <v>48</v>
      </c>
      <c r="R1212" s="10" t="s">
        <v>147</v>
      </c>
      <c r="S1212" s="10" t="s">
        <v>148</v>
      </c>
      <c r="T1212" s="4">
        <v>43622</v>
      </c>
      <c r="U1212" s="4">
        <v>43731</v>
      </c>
      <c r="V1212" s="11" t="s">
        <v>68</v>
      </c>
      <c r="W1212" s="11" t="s">
        <v>80</v>
      </c>
      <c r="Z1212" s="11"/>
      <c r="AD1212" s="11"/>
      <c r="AE1212" s="1"/>
      <c r="AF1212" s="11"/>
      <c r="AG1212" s="11"/>
      <c r="AH1212" s="11"/>
      <c r="AJ1212" s="10" t="s">
        <v>157</v>
      </c>
      <c r="AK1212" s="11">
        <v>10</v>
      </c>
      <c r="AL1212" s="8" t="s">
        <v>58</v>
      </c>
    </row>
    <row r="1213" spans="1:38" s="10" customFormat="1" x14ac:dyDescent="0.3">
      <c r="A1213" s="8">
        <v>1212</v>
      </c>
      <c r="B1213" s="12">
        <v>43640.580011574071</v>
      </c>
      <c r="C1213" t="s">
        <v>5699</v>
      </c>
      <c r="D1213" s="8" t="s">
        <v>5700</v>
      </c>
      <c r="E1213" s="8" t="s">
        <v>4384</v>
      </c>
      <c r="F1213" s="8">
        <v>20</v>
      </c>
      <c r="G1213" t="s">
        <v>41</v>
      </c>
      <c r="H1213" t="s">
        <v>119</v>
      </c>
      <c r="I1213" s="8">
        <v>84334522</v>
      </c>
      <c r="J1213"/>
      <c r="K1213"/>
      <c r="L1213" s="10" t="s">
        <v>64</v>
      </c>
      <c r="M1213" t="s">
        <v>5701</v>
      </c>
      <c r="N1213" s="10" t="s">
        <v>47</v>
      </c>
      <c r="O1213" s="8">
        <v>58112248</v>
      </c>
      <c r="P1213" s="8">
        <v>5</v>
      </c>
      <c r="Q1213" t="s">
        <v>48</v>
      </c>
      <c r="R1213" t="s">
        <v>207</v>
      </c>
      <c r="S1213" t="s">
        <v>218</v>
      </c>
      <c r="T1213" s="4">
        <v>43578</v>
      </c>
      <c r="U1213" s="4">
        <v>43630</v>
      </c>
      <c r="V1213" s="8" t="s">
        <v>51</v>
      </c>
      <c r="W1213" s="8" t="s">
        <v>80</v>
      </c>
      <c r="X1213"/>
      <c r="Y1213"/>
      <c r="Z1213" s="8"/>
      <c r="AA1213"/>
      <c r="AB1213"/>
      <c r="AC1213"/>
      <c r="AD1213" s="8"/>
      <c r="AE1213" s="2"/>
      <c r="AF1213" s="8"/>
      <c r="AG1213" s="8"/>
      <c r="AH1213" s="8"/>
      <c r="AI1213"/>
      <c r="AJ1213" t="s">
        <v>81</v>
      </c>
      <c r="AK1213" s="8">
        <v>9</v>
      </c>
      <c r="AL1213" s="8" t="s">
        <v>92</v>
      </c>
    </row>
    <row r="1214" spans="1:38" s="10" customFormat="1" x14ac:dyDescent="0.3">
      <c r="A1214" s="8">
        <v>1213</v>
      </c>
      <c r="B1214" s="12">
        <v>43627.361377314817</v>
      </c>
      <c r="C1214" t="s">
        <v>5702</v>
      </c>
      <c r="D1214" s="8" t="s">
        <v>570</v>
      </c>
      <c r="E1214" s="8" t="s">
        <v>5703</v>
      </c>
      <c r="F1214" s="8">
        <v>17</v>
      </c>
      <c r="G1214" t="s">
        <v>41</v>
      </c>
      <c r="H1214" t="s">
        <v>119</v>
      </c>
      <c r="I1214" s="8">
        <v>75299090</v>
      </c>
      <c r="J1214"/>
      <c r="K1214"/>
      <c r="L1214" s="10" t="s">
        <v>64</v>
      </c>
      <c r="M1214" t="s">
        <v>5704</v>
      </c>
      <c r="N1214" s="10" t="s">
        <v>47</v>
      </c>
      <c r="O1214" s="8">
        <v>75299090</v>
      </c>
      <c r="P1214" s="8">
        <v>9</v>
      </c>
      <c r="Q1214" t="s">
        <v>65</v>
      </c>
      <c r="R1214" t="s">
        <v>332</v>
      </c>
      <c r="S1214" t="s">
        <v>317</v>
      </c>
      <c r="T1214" s="4">
        <v>43529</v>
      </c>
      <c r="U1214" s="4">
        <v>43638</v>
      </c>
      <c r="V1214" s="8" t="s">
        <v>68</v>
      </c>
      <c r="W1214" s="8" t="s">
        <v>80</v>
      </c>
      <c r="X1214"/>
      <c r="Y1214"/>
      <c r="Z1214" s="8"/>
      <c r="AA1214"/>
      <c r="AB1214"/>
      <c r="AC1214"/>
      <c r="AD1214" s="8"/>
      <c r="AE1214" s="2"/>
      <c r="AF1214" s="8"/>
      <c r="AG1214" s="8"/>
      <c r="AH1214" s="8"/>
      <c r="AI1214"/>
      <c r="AJ1214" t="s">
        <v>157</v>
      </c>
      <c r="AK1214" s="8">
        <v>8</v>
      </c>
      <c r="AL1214" s="8" t="s">
        <v>92</v>
      </c>
    </row>
    <row r="1215" spans="1:38" s="10" customFormat="1" x14ac:dyDescent="0.3">
      <c r="A1215" s="8">
        <v>1214</v>
      </c>
      <c r="B1215" s="9">
        <v>43776.583148148151</v>
      </c>
      <c r="C1215" s="10" t="s">
        <v>5705</v>
      </c>
      <c r="D1215" s="11" t="s">
        <v>5706</v>
      </c>
      <c r="E1215" s="11" t="s">
        <v>5707</v>
      </c>
      <c r="F1215" s="11">
        <v>29</v>
      </c>
      <c r="G1215" s="10" t="s">
        <v>41</v>
      </c>
      <c r="H1215" s="10" t="s">
        <v>119</v>
      </c>
      <c r="I1215" s="11">
        <v>58131789</v>
      </c>
      <c r="J1215" s="10" t="s">
        <v>5708</v>
      </c>
      <c r="K1215" s="10" t="s">
        <v>502</v>
      </c>
      <c r="L1215" s="10" t="s">
        <v>502</v>
      </c>
      <c r="M1215" s="10" t="s">
        <v>5709</v>
      </c>
      <c r="N1215" t="s">
        <v>186</v>
      </c>
      <c r="O1215" s="11">
        <v>57770096</v>
      </c>
      <c r="P1215" s="11">
        <v>2</v>
      </c>
      <c r="Q1215" s="10" t="s">
        <v>48</v>
      </c>
      <c r="R1215" s="10" t="s">
        <v>87</v>
      </c>
      <c r="S1215" t="s">
        <v>133</v>
      </c>
      <c r="T1215" s="4">
        <v>43756</v>
      </c>
      <c r="U1215" s="4">
        <v>43861</v>
      </c>
      <c r="V1215" s="11" t="s">
        <v>68</v>
      </c>
      <c r="W1215" s="11" t="s">
        <v>80</v>
      </c>
      <c r="Z1215" s="11"/>
      <c r="AD1215" s="11"/>
      <c r="AE1215" s="1"/>
      <c r="AF1215" s="11"/>
      <c r="AG1215" s="11"/>
      <c r="AH1215" s="11"/>
      <c r="AJ1215" s="10" t="s">
        <v>81</v>
      </c>
      <c r="AK1215" s="11">
        <v>10</v>
      </c>
      <c r="AL1215" s="8" t="s">
        <v>58</v>
      </c>
    </row>
    <row r="1216" spans="1:38" s="10" customFormat="1" x14ac:dyDescent="0.3">
      <c r="A1216" s="8">
        <v>1215</v>
      </c>
      <c r="B1216" s="9">
        <v>43787.482222222221</v>
      </c>
      <c r="C1216" s="10" t="s">
        <v>5710</v>
      </c>
      <c r="D1216" s="11" t="s">
        <v>5711</v>
      </c>
      <c r="E1216" s="11" t="s">
        <v>5712</v>
      </c>
      <c r="F1216" s="11">
        <v>29</v>
      </c>
      <c r="G1216" s="10" t="s">
        <v>41</v>
      </c>
      <c r="H1216" s="10" t="s">
        <v>119</v>
      </c>
      <c r="I1216" s="11">
        <v>88158503</v>
      </c>
      <c r="J1216" s="10" t="s">
        <v>5713</v>
      </c>
      <c r="K1216" t="s">
        <v>64</v>
      </c>
      <c r="L1216" t="s">
        <v>64</v>
      </c>
      <c r="M1216" s="10" t="s">
        <v>5714</v>
      </c>
      <c r="N1216" t="s">
        <v>186</v>
      </c>
      <c r="O1216" s="11">
        <v>88158503</v>
      </c>
      <c r="P1216" s="11">
        <v>12</v>
      </c>
      <c r="Q1216" s="10" t="s">
        <v>106</v>
      </c>
      <c r="R1216" s="10" t="s">
        <v>132</v>
      </c>
      <c r="S1216" t="s">
        <v>133</v>
      </c>
      <c r="T1216" s="4">
        <v>43739</v>
      </c>
      <c r="U1216" s="4">
        <v>43809</v>
      </c>
      <c r="V1216" s="11" t="s">
        <v>134</v>
      </c>
      <c r="W1216" s="11" t="s">
        <v>80</v>
      </c>
      <c r="Z1216" s="11"/>
      <c r="AD1216" s="11"/>
      <c r="AE1216" s="1"/>
      <c r="AF1216" s="11"/>
      <c r="AG1216" s="11"/>
      <c r="AH1216" s="11"/>
      <c r="AJ1216" s="10" t="s">
        <v>108</v>
      </c>
      <c r="AK1216" s="11">
        <v>10</v>
      </c>
      <c r="AL1216" s="8" t="s">
        <v>58</v>
      </c>
    </row>
    <row r="1217" spans="1:38" s="10" customFormat="1" x14ac:dyDescent="0.3">
      <c r="A1217" s="8">
        <v>1216</v>
      </c>
      <c r="B1217" s="9">
        <v>43734.504004629627</v>
      </c>
      <c r="C1217" s="10" t="s">
        <v>5715</v>
      </c>
      <c r="D1217" s="11"/>
      <c r="E1217" s="11" t="s">
        <v>5716</v>
      </c>
      <c r="F1217" s="11">
        <v>14</v>
      </c>
      <c r="G1217" s="10" t="s">
        <v>41</v>
      </c>
      <c r="H1217" s="10" t="s">
        <v>119</v>
      </c>
      <c r="I1217" s="11">
        <v>76047996</v>
      </c>
      <c r="J1217" s="10" t="s">
        <v>5717</v>
      </c>
      <c r="K1217" s="10" t="s">
        <v>552</v>
      </c>
      <c r="L1217" s="10" t="s">
        <v>552</v>
      </c>
      <c r="M1217" s="10" t="s">
        <v>5718</v>
      </c>
      <c r="N1217" s="10" t="s">
        <v>47</v>
      </c>
      <c r="O1217" s="11"/>
      <c r="P1217" s="11">
        <v>9</v>
      </c>
      <c r="Q1217" s="10" t="s">
        <v>65</v>
      </c>
      <c r="R1217" s="10" t="s">
        <v>915</v>
      </c>
      <c r="S1217" s="10" t="s">
        <v>916</v>
      </c>
      <c r="T1217" s="4">
        <v>43636</v>
      </c>
      <c r="U1217" s="4">
        <v>43713</v>
      </c>
      <c r="V1217" s="11" t="s">
        <v>51</v>
      </c>
      <c r="W1217" s="11" t="s">
        <v>80</v>
      </c>
      <c r="Z1217" s="11"/>
      <c r="AD1217" s="11"/>
      <c r="AE1217" s="1"/>
      <c r="AF1217" s="11"/>
      <c r="AG1217" s="11"/>
      <c r="AH1217" s="11"/>
      <c r="AJ1217" s="10" t="s">
        <v>157</v>
      </c>
      <c r="AK1217" s="11">
        <v>10</v>
      </c>
      <c r="AL1217" s="8" t="s">
        <v>58</v>
      </c>
    </row>
    <row r="1218" spans="1:38" s="10" customFormat="1" x14ac:dyDescent="0.3">
      <c r="A1218" s="8">
        <v>1217</v>
      </c>
      <c r="B1218" s="12">
        <v>43449</v>
      </c>
      <c r="C1218" s="18" t="s">
        <v>5719</v>
      </c>
      <c r="D1218" s="8"/>
      <c r="E1218" s="8"/>
      <c r="F1218" s="16">
        <v>17</v>
      </c>
      <c r="G1218" s="18" t="s">
        <v>61</v>
      </c>
      <c r="H1218" s="18" t="s">
        <v>119</v>
      </c>
      <c r="I1218" s="17">
        <v>88575451</v>
      </c>
      <c r="J1218" s="18" t="s">
        <v>5720</v>
      </c>
      <c r="K1218" s="18" t="s">
        <v>64</v>
      </c>
      <c r="L1218" s="18" t="s">
        <v>64</v>
      </c>
      <c r="M1218"/>
      <c r="N1218"/>
      <c r="O1218" s="17"/>
      <c r="P1218" s="8">
        <v>6</v>
      </c>
      <c r="Q1218" s="18" t="s">
        <v>170</v>
      </c>
      <c r="R1218" s="18" t="s">
        <v>132</v>
      </c>
      <c r="S1218" s="18" t="s">
        <v>171</v>
      </c>
      <c r="T1218" s="6">
        <v>43367</v>
      </c>
      <c r="U1218" s="6">
        <v>43413</v>
      </c>
      <c r="V1218" s="8" t="s">
        <v>51</v>
      </c>
      <c r="W1218" s="8" t="s">
        <v>80</v>
      </c>
      <c r="X1218" s="18"/>
      <c r="Y1218" s="18"/>
      <c r="Z1218" s="8"/>
      <c r="AA1218" s="18"/>
      <c r="AB1218" s="18"/>
      <c r="AC1218" s="18"/>
      <c r="AD1218" s="8"/>
      <c r="AE1218" s="21"/>
      <c r="AF1218" s="19"/>
      <c r="AG1218" s="8"/>
      <c r="AH1218" s="8"/>
      <c r="AI1218" s="18"/>
      <c r="AJ1218" s="18" t="s">
        <v>108</v>
      </c>
      <c r="AK1218" s="8">
        <v>10</v>
      </c>
      <c r="AL1218" s="8" t="s">
        <v>71</v>
      </c>
    </row>
    <row r="1219" spans="1:38" s="10" customFormat="1" x14ac:dyDescent="0.3">
      <c r="A1219" s="8">
        <v>1218</v>
      </c>
      <c r="B1219" s="9">
        <v>43776.585289351853</v>
      </c>
      <c r="C1219" s="10" t="s">
        <v>5721</v>
      </c>
      <c r="D1219" s="11" t="s">
        <v>5722</v>
      </c>
      <c r="E1219" s="11" t="s">
        <v>2043</v>
      </c>
      <c r="F1219" s="11">
        <v>18</v>
      </c>
      <c r="G1219" s="10" t="s">
        <v>41</v>
      </c>
      <c r="H1219" s="10" t="s">
        <v>119</v>
      </c>
      <c r="I1219" s="11">
        <v>58088508</v>
      </c>
      <c r="J1219" s="10" t="s">
        <v>5723</v>
      </c>
      <c r="K1219" s="10" t="s">
        <v>502</v>
      </c>
      <c r="L1219" s="10" t="s">
        <v>502</v>
      </c>
      <c r="M1219" s="10" t="s">
        <v>5724</v>
      </c>
      <c r="N1219" s="10" t="s">
        <v>47</v>
      </c>
      <c r="O1219" s="11">
        <v>84957105</v>
      </c>
      <c r="P1219" s="11">
        <v>2</v>
      </c>
      <c r="Q1219" s="10" t="s">
        <v>48</v>
      </c>
      <c r="R1219" s="10" t="s">
        <v>87</v>
      </c>
      <c r="S1219" t="s">
        <v>133</v>
      </c>
      <c r="T1219" s="4">
        <v>43756</v>
      </c>
      <c r="U1219" s="4">
        <v>43861</v>
      </c>
      <c r="V1219" s="11" t="s">
        <v>68</v>
      </c>
      <c r="W1219" s="11" t="s">
        <v>80</v>
      </c>
      <c r="Z1219" s="11"/>
      <c r="AD1219" s="11"/>
      <c r="AE1219" s="1"/>
      <c r="AF1219" s="11"/>
      <c r="AG1219" s="11"/>
      <c r="AH1219" s="11"/>
      <c r="AJ1219" t="s">
        <v>100</v>
      </c>
      <c r="AK1219" s="11">
        <v>10</v>
      </c>
      <c r="AL1219" s="8" t="s">
        <v>58</v>
      </c>
    </row>
    <row r="1220" spans="1:38" s="10" customFormat="1" x14ac:dyDescent="0.3">
      <c r="A1220" s="8">
        <v>1219</v>
      </c>
      <c r="B1220" s="9">
        <v>43774.719594907408</v>
      </c>
      <c r="C1220" s="10" t="s">
        <v>5725</v>
      </c>
      <c r="D1220" s="11" t="s">
        <v>5726</v>
      </c>
      <c r="E1220" s="11" t="s">
        <v>5727</v>
      </c>
      <c r="F1220" s="11">
        <v>21</v>
      </c>
      <c r="G1220" s="10" t="s">
        <v>41</v>
      </c>
      <c r="H1220" s="10" t="s">
        <v>119</v>
      </c>
      <c r="I1220" s="11">
        <v>50585161948</v>
      </c>
      <c r="J1220" s="10" t="s">
        <v>5728</v>
      </c>
      <c r="K1220" s="10" t="s">
        <v>161</v>
      </c>
      <c r="L1220" s="10" t="s">
        <v>162</v>
      </c>
      <c r="M1220" s="10" t="s">
        <v>5729</v>
      </c>
      <c r="N1220" s="10" t="s">
        <v>47</v>
      </c>
      <c r="O1220" s="11" t="s">
        <v>5730</v>
      </c>
      <c r="P1220" s="11">
        <v>4</v>
      </c>
      <c r="Q1220" s="10" t="s">
        <v>48</v>
      </c>
      <c r="R1220" s="10" t="s">
        <v>87</v>
      </c>
      <c r="S1220" s="10" t="s">
        <v>164</v>
      </c>
      <c r="T1220" s="4">
        <v>43754</v>
      </c>
      <c r="U1220" s="4">
        <v>43861</v>
      </c>
      <c r="V1220" s="11" t="s">
        <v>68</v>
      </c>
      <c r="W1220" s="11" t="s">
        <v>80</v>
      </c>
      <c r="Z1220" s="11"/>
      <c r="AD1220" s="11"/>
      <c r="AE1220" s="1"/>
      <c r="AF1220" s="11"/>
      <c r="AG1220" s="11"/>
      <c r="AH1220" s="11"/>
      <c r="AJ1220" s="10" t="s">
        <v>81</v>
      </c>
      <c r="AK1220" s="11">
        <v>10</v>
      </c>
      <c r="AL1220" s="8" t="s">
        <v>58</v>
      </c>
    </row>
    <row r="1221" spans="1:38" s="10" customFormat="1" x14ac:dyDescent="0.3">
      <c r="A1221" s="8">
        <v>1220</v>
      </c>
      <c r="B1221" s="9">
        <v>43776.595682870371</v>
      </c>
      <c r="C1221" s="10" t="s">
        <v>5731</v>
      </c>
      <c r="D1221" s="11" t="s">
        <v>5732</v>
      </c>
      <c r="E1221" s="11" t="s">
        <v>5733</v>
      </c>
      <c r="F1221" s="11">
        <v>28</v>
      </c>
      <c r="G1221" s="10" t="s">
        <v>127</v>
      </c>
      <c r="H1221" s="10" t="s">
        <v>119</v>
      </c>
      <c r="I1221" s="11">
        <v>86977384</v>
      </c>
      <c r="J1221" s="10" t="s">
        <v>5734</v>
      </c>
      <c r="K1221" s="10" t="s">
        <v>502</v>
      </c>
      <c r="L1221" s="10" t="s">
        <v>502</v>
      </c>
      <c r="M1221" s="10" t="s">
        <v>5735</v>
      </c>
      <c r="N1221" t="s">
        <v>130</v>
      </c>
      <c r="O1221" s="11">
        <v>83501343</v>
      </c>
      <c r="P1221" s="11">
        <v>9</v>
      </c>
      <c r="Q1221" s="10" t="s">
        <v>65</v>
      </c>
      <c r="R1221" s="10" t="s">
        <v>87</v>
      </c>
      <c r="S1221" t="s">
        <v>133</v>
      </c>
      <c r="T1221" s="4">
        <v>43756</v>
      </c>
      <c r="U1221" s="4">
        <v>43861</v>
      </c>
      <c r="V1221" s="11" t="s">
        <v>68</v>
      </c>
      <c r="W1221" s="11" t="s">
        <v>52</v>
      </c>
      <c r="X1221" t="s">
        <v>212</v>
      </c>
      <c r="Y1221" s="10" t="s">
        <v>5736</v>
      </c>
      <c r="Z1221" s="11">
        <v>27135186</v>
      </c>
      <c r="AA1221" s="10" t="s">
        <v>5737</v>
      </c>
      <c r="AB1221" s="10" t="s">
        <v>237</v>
      </c>
      <c r="AC1221" s="10" t="s">
        <v>2257</v>
      </c>
      <c r="AD1221" s="11" t="s">
        <v>80</v>
      </c>
      <c r="AE1221" s="1">
        <v>5747</v>
      </c>
      <c r="AF1221" s="11">
        <v>4</v>
      </c>
      <c r="AG1221" s="11">
        <v>5</v>
      </c>
      <c r="AH1221" s="11">
        <v>8</v>
      </c>
      <c r="AI1221" s="10" t="s">
        <v>296</v>
      </c>
      <c r="AK1221" s="11">
        <v>10</v>
      </c>
      <c r="AL1221" s="8" t="s">
        <v>58</v>
      </c>
    </row>
    <row r="1222" spans="1:38" s="10" customFormat="1" x14ac:dyDescent="0.3">
      <c r="A1222" s="8">
        <v>1221</v>
      </c>
      <c r="B1222" s="9">
        <v>43728.721319444441</v>
      </c>
      <c r="C1222" s="10" t="s">
        <v>5738</v>
      </c>
      <c r="D1222" s="11" t="s">
        <v>5739</v>
      </c>
      <c r="E1222" s="11" t="s">
        <v>5740</v>
      </c>
      <c r="F1222" s="11">
        <v>29</v>
      </c>
      <c r="G1222" s="10" t="s">
        <v>143</v>
      </c>
      <c r="H1222" s="10" t="s">
        <v>42</v>
      </c>
      <c r="I1222" s="11">
        <v>87335625</v>
      </c>
      <c r="J1222" s="10" t="s">
        <v>5741</v>
      </c>
      <c r="K1222" t="s">
        <v>64</v>
      </c>
      <c r="L1222" t="s">
        <v>64</v>
      </c>
      <c r="M1222" s="10" t="s">
        <v>5742</v>
      </c>
      <c r="N1222" t="s">
        <v>130</v>
      </c>
      <c r="O1222" s="11">
        <v>55020759</v>
      </c>
      <c r="P1222" s="11">
        <v>5</v>
      </c>
      <c r="Q1222" s="10" t="s">
        <v>48</v>
      </c>
      <c r="R1222" s="10" t="s">
        <v>123</v>
      </c>
      <c r="S1222" t="s">
        <v>566</v>
      </c>
      <c r="T1222" s="4">
        <v>43710</v>
      </c>
      <c r="U1222" s="4">
        <v>43742</v>
      </c>
      <c r="V1222" s="11" t="s">
        <v>68</v>
      </c>
      <c r="W1222" s="11" t="s">
        <v>80</v>
      </c>
      <c r="Z1222" s="11"/>
      <c r="AD1222" s="11"/>
      <c r="AE1222" s="1"/>
      <c r="AF1222" s="11"/>
      <c r="AG1222" s="11"/>
      <c r="AH1222" s="11"/>
      <c r="AJ1222" s="10" t="s">
        <v>108</v>
      </c>
      <c r="AK1222" s="11">
        <v>10</v>
      </c>
      <c r="AL1222" s="8" t="s">
        <v>58</v>
      </c>
    </row>
    <row r="1223" spans="1:38" s="10" customFormat="1" x14ac:dyDescent="0.3">
      <c r="A1223" s="8">
        <v>1222</v>
      </c>
      <c r="B1223" s="9">
        <v>43748.496446759258</v>
      </c>
      <c r="C1223" s="10" t="s">
        <v>5743</v>
      </c>
      <c r="D1223" s="11" t="s">
        <v>5744</v>
      </c>
      <c r="E1223" s="11" t="s">
        <v>5745</v>
      </c>
      <c r="F1223" s="11">
        <v>16</v>
      </c>
      <c r="G1223" s="10" t="s">
        <v>41</v>
      </c>
      <c r="H1223" s="10" t="s">
        <v>119</v>
      </c>
      <c r="I1223" s="11">
        <v>88429368</v>
      </c>
      <c r="J1223" s="10" t="s">
        <v>2006</v>
      </c>
      <c r="K1223" s="10" t="s">
        <v>361</v>
      </c>
      <c r="L1223" s="10" t="s">
        <v>45</v>
      </c>
      <c r="M1223" s="10" t="s">
        <v>5746</v>
      </c>
      <c r="N1223" s="10" t="s">
        <v>47</v>
      </c>
      <c r="O1223" s="11">
        <v>0</v>
      </c>
      <c r="P1223" s="11">
        <v>10</v>
      </c>
      <c r="Q1223" s="10" t="s">
        <v>65</v>
      </c>
      <c r="R1223" s="10" t="s">
        <v>147</v>
      </c>
      <c r="S1223" s="10" t="s">
        <v>148</v>
      </c>
      <c r="T1223" s="4">
        <v>43619</v>
      </c>
      <c r="U1223" s="4">
        <v>43731</v>
      </c>
      <c r="V1223" s="11" t="s">
        <v>68</v>
      </c>
      <c r="W1223" s="11" t="s">
        <v>80</v>
      </c>
      <c r="Z1223" s="11"/>
      <c r="AD1223" s="11"/>
      <c r="AE1223" s="1"/>
      <c r="AF1223" s="11"/>
      <c r="AG1223" s="11"/>
      <c r="AH1223" s="11"/>
      <c r="AJ1223" s="10" t="s">
        <v>81</v>
      </c>
      <c r="AK1223" s="11">
        <v>10</v>
      </c>
      <c r="AL1223" s="8" t="s">
        <v>58</v>
      </c>
    </row>
    <row r="1224" spans="1:38" s="10" customFormat="1" x14ac:dyDescent="0.3">
      <c r="A1224" s="8">
        <v>1223</v>
      </c>
      <c r="B1224" s="9">
        <v>43756.690335648149</v>
      </c>
      <c r="C1224" s="10" t="s">
        <v>5747</v>
      </c>
      <c r="D1224" s="11" t="s">
        <v>5748</v>
      </c>
      <c r="E1224" s="11" t="s">
        <v>5749</v>
      </c>
      <c r="F1224" s="11">
        <v>19</v>
      </c>
      <c r="G1224" s="10" t="s">
        <v>41</v>
      </c>
      <c r="H1224" s="10" t="s">
        <v>42</v>
      </c>
      <c r="I1224" s="11">
        <v>83971938</v>
      </c>
      <c r="J1224" s="10" t="s">
        <v>5750</v>
      </c>
      <c r="K1224" t="s">
        <v>64</v>
      </c>
      <c r="L1224" t="s">
        <v>64</v>
      </c>
      <c r="M1224" s="10" t="s">
        <v>5751</v>
      </c>
      <c r="N1224" s="10" t="s">
        <v>47</v>
      </c>
      <c r="O1224" s="11">
        <v>89893524</v>
      </c>
      <c r="P1224" s="11">
        <v>4</v>
      </c>
      <c r="Q1224" s="10" t="s">
        <v>48</v>
      </c>
      <c r="R1224" s="10" t="s">
        <v>123</v>
      </c>
      <c r="S1224" t="s">
        <v>124</v>
      </c>
      <c r="T1224" s="4">
        <v>43745</v>
      </c>
      <c r="U1224" s="4">
        <v>43770</v>
      </c>
      <c r="V1224" s="11" t="s">
        <v>68</v>
      </c>
      <c r="W1224" s="11" t="s">
        <v>80</v>
      </c>
      <c r="Z1224" s="11"/>
      <c r="AD1224" s="11"/>
      <c r="AE1224" s="1"/>
      <c r="AF1224" s="11"/>
      <c r="AG1224" s="11"/>
      <c r="AH1224" s="11"/>
      <c r="AJ1224" s="10" t="s">
        <v>90</v>
      </c>
      <c r="AK1224" s="11">
        <v>10</v>
      </c>
      <c r="AL1224" s="8" t="s">
        <v>58</v>
      </c>
    </row>
    <row r="1225" spans="1:38" s="10" customFormat="1" x14ac:dyDescent="0.3">
      <c r="A1225" s="8">
        <v>1224</v>
      </c>
      <c r="B1225" s="9">
        <v>43764.471701388888</v>
      </c>
      <c r="C1225" s="10" t="s">
        <v>5752</v>
      </c>
      <c r="D1225" s="11" t="s">
        <v>5753</v>
      </c>
      <c r="E1225" s="11" t="s">
        <v>5754</v>
      </c>
      <c r="F1225" s="11">
        <v>18</v>
      </c>
      <c r="G1225" s="10" t="s">
        <v>41</v>
      </c>
      <c r="H1225" s="10" t="s">
        <v>42</v>
      </c>
      <c r="I1225" s="11">
        <v>57201764</v>
      </c>
      <c r="J1225" s="10" t="s">
        <v>5755</v>
      </c>
      <c r="K1225" s="10" t="s">
        <v>876</v>
      </c>
      <c r="L1225" s="10" t="s">
        <v>113</v>
      </c>
      <c r="M1225" s="10" t="s">
        <v>5756</v>
      </c>
      <c r="N1225" s="10" t="s">
        <v>47</v>
      </c>
      <c r="O1225" s="11">
        <v>86827055</v>
      </c>
      <c r="P1225" s="11">
        <v>11</v>
      </c>
      <c r="Q1225" s="10" t="s">
        <v>65</v>
      </c>
      <c r="R1225" s="10" t="s">
        <v>78</v>
      </c>
      <c r="S1225" s="10" t="s">
        <v>317</v>
      </c>
      <c r="T1225" s="4">
        <v>43687</v>
      </c>
      <c r="U1225" s="4">
        <v>43799</v>
      </c>
      <c r="V1225" s="11" t="s">
        <v>68</v>
      </c>
      <c r="W1225" s="11" t="s">
        <v>80</v>
      </c>
      <c r="Z1225" s="11"/>
      <c r="AD1225" s="11"/>
      <c r="AE1225" s="1"/>
      <c r="AF1225" s="11"/>
      <c r="AG1225" s="11"/>
      <c r="AH1225" s="11"/>
      <c r="AJ1225" t="s">
        <v>100</v>
      </c>
      <c r="AK1225" s="11">
        <v>10</v>
      </c>
      <c r="AL1225" s="8" t="s">
        <v>58</v>
      </c>
    </row>
    <row r="1226" spans="1:38" s="10" customFormat="1" x14ac:dyDescent="0.3">
      <c r="A1226" s="8">
        <v>1225</v>
      </c>
      <c r="B1226" s="12">
        <v>43449</v>
      </c>
      <c r="C1226" t="s">
        <v>5757</v>
      </c>
      <c r="D1226" s="8"/>
      <c r="E1226" s="12">
        <v>35615</v>
      </c>
      <c r="F1226" s="16">
        <v>21</v>
      </c>
      <c r="G1226" t="s">
        <v>61</v>
      </c>
      <c r="H1226" t="s">
        <v>42</v>
      </c>
      <c r="I1226" s="17">
        <v>77453319</v>
      </c>
      <c r="J1226" t="s">
        <v>5758</v>
      </c>
      <c r="K1226" t="s">
        <v>64</v>
      </c>
      <c r="L1226" t="s">
        <v>64</v>
      </c>
      <c r="M1226"/>
      <c r="N1226"/>
      <c r="O1226" s="17">
        <v>77453319</v>
      </c>
      <c r="P1226" s="8">
        <v>11</v>
      </c>
      <c r="Q1226" s="18" t="s">
        <v>65</v>
      </c>
      <c r="R1226" t="s">
        <v>190</v>
      </c>
      <c r="S1226" t="s">
        <v>191</v>
      </c>
      <c r="T1226" s="6">
        <v>43360</v>
      </c>
      <c r="U1226" s="6">
        <v>43442</v>
      </c>
      <c r="V1226" s="8" t="s">
        <v>68</v>
      </c>
      <c r="W1226" s="8" t="s">
        <v>80</v>
      </c>
      <c r="X1226"/>
      <c r="Y1226"/>
      <c r="Z1226" s="8"/>
      <c r="AA1226"/>
      <c r="AB1226"/>
      <c r="AC1226"/>
      <c r="AD1226" s="8"/>
      <c r="AE1226" s="20"/>
      <c r="AF1226" s="19"/>
      <c r="AG1226" s="8"/>
      <c r="AH1226" s="8"/>
      <c r="AI1226"/>
      <c r="AJ1226" t="s">
        <v>108</v>
      </c>
      <c r="AK1226" s="8">
        <v>10</v>
      </c>
      <c r="AL1226" s="8" t="s">
        <v>71</v>
      </c>
    </row>
    <row r="1227" spans="1:38" s="10" customFormat="1" x14ac:dyDescent="0.3">
      <c r="A1227" s="8">
        <v>1226</v>
      </c>
      <c r="B1227" s="12">
        <v>43661.564814814818</v>
      </c>
      <c r="C1227" t="s">
        <v>5759</v>
      </c>
      <c r="D1227" s="8" t="s">
        <v>5760</v>
      </c>
      <c r="E1227" s="8" t="s">
        <v>5761</v>
      </c>
      <c r="F1227" s="8">
        <v>20</v>
      </c>
      <c r="G1227" t="s">
        <v>41</v>
      </c>
      <c r="H1227" t="s">
        <v>42</v>
      </c>
      <c r="I1227" s="8">
        <v>81552597</v>
      </c>
      <c r="J1227" t="s">
        <v>5762</v>
      </c>
      <c r="K1227" t="s">
        <v>64</v>
      </c>
      <c r="L1227" t="s">
        <v>64</v>
      </c>
      <c r="M1227" t="s">
        <v>5763</v>
      </c>
      <c r="N1227" s="10" t="s">
        <v>47</v>
      </c>
      <c r="O1227" s="8">
        <v>84655619</v>
      </c>
      <c r="P1227" s="8">
        <v>10</v>
      </c>
      <c r="Q1227" t="s">
        <v>65</v>
      </c>
      <c r="R1227" t="s">
        <v>190</v>
      </c>
      <c r="S1227" t="s">
        <v>191</v>
      </c>
      <c r="T1227" s="4">
        <v>43528</v>
      </c>
      <c r="U1227" s="4">
        <v>43644</v>
      </c>
      <c r="V1227" s="8" t="s">
        <v>68</v>
      </c>
      <c r="W1227" s="8" t="s">
        <v>80</v>
      </c>
      <c r="X1227"/>
      <c r="Y1227"/>
      <c r="Z1227" s="8"/>
      <c r="AA1227"/>
      <c r="AB1227"/>
      <c r="AC1227"/>
      <c r="AD1227" s="8"/>
      <c r="AE1227" s="2"/>
      <c r="AF1227" s="8"/>
      <c r="AG1227" s="8"/>
      <c r="AH1227" s="8"/>
      <c r="AI1227"/>
      <c r="AJ1227" t="s">
        <v>157</v>
      </c>
      <c r="AK1227" s="8">
        <v>10</v>
      </c>
      <c r="AL1227" s="8" t="s">
        <v>92</v>
      </c>
    </row>
    <row r="1228" spans="1:38" s="10" customFormat="1" x14ac:dyDescent="0.3">
      <c r="A1228" s="8">
        <v>1227</v>
      </c>
      <c r="B1228" s="9">
        <v>43764.466099537036</v>
      </c>
      <c r="C1228" s="10" t="s">
        <v>5764</v>
      </c>
      <c r="D1228" s="11" t="s">
        <v>5765</v>
      </c>
      <c r="E1228" s="11" t="s">
        <v>1961</v>
      </c>
      <c r="F1228" s="11">
        <v>34</v>
      </c>
      <c r="G1228" s="10" t="s">
        <v>41</v>
      </c>
      <c r="H1228" s="10" t="s">
        <v>42</v>
      </c>
      <c r="I1228" s="11">
        <v>86103406</v>
      </c>
      <c r="J1228" s="10" t="s">
        <v>5766</v>
      </c>
      <c r="K1228" t="s">
        <v>113</v>
      </c>
      <c r="L1228" t="s">
        <v>113</v>
      </c>
      <c r="M1228" s="10" t="s">
        <v>5767</v>
      </c>
      <c r="N1228" s="10" t="s">
        <v>47</v>
      </c>
      <c r="O1228" s="11">
        <v>23115713</v>
      </c>
      <c r="P1228" s="11">
        <v>11</v>
      </c>
      <c r="Q1228" s="10" t="s">
        <v>65</v>
      </c>
      <c r="R1228" s="10" t="s">
        <v>78</v>
      </c>
      <c r="S1228" s="10" t="s">
        <v>317</v>
      </c>
      <c r="T1228" s="4">
        <v>43687</v>
      </c>
      <c r="U1228" s="4">
        <v>43799</v>
      </c>
      <c r="V1228" s="11" t="s">
        <v>51</v>
      </c>
      <c r="W1228" s="11" t="s">
        <v>80</v>
      </c>
      <c r="Z1228" s="11"/>
      <c r="AD1228" s="11"/>
      <c r="AE1228" s="1"/>
      <c r="AF1228" s="11"/>
      <c r="AG1228" s="11"/>
      <c r="AH1228" s="11"/>
      <c r="AJ1228" s="10" t="s">
        <v>81</v>
      </c>
      <c r="AK1228" s="11">
        <v>10</v>
      </c>
      <c r="AL1228" s="8" t="s">
        <v>58</v>
      </c>
    </row>
    <row r="1229" spans="1:38" s="10" customFormat="1" x14ac:dyDescent="0.3">
      <c r="A1229" s="8">
        <v>1228</v>
      </c>
      <c r="B1229" s="9">
        <v>43759.540671296294</v>
      </c>
      <c r="C1229" s="10" t="s">
        <v>5768</v>
      </c>
      <c r="D1229" s="11" t="s">
        <v>5769</v>
      </c>
      <c r="E1229" s="11" t="s">
        <v>5770</v>
      </c>
      <c r="F1229" s="11">
        <v>33</v>
      </c>
      <c r="G1229" s="10" t="s">
        <v>143</v>
      </c>
      <c r="H1229" s="10" t="s">
        <v>42</v>
      </c>
      <c r="I1229" s="11">
        <v>87757018</v>
      </c>
      <c r="J1229" s="10" t="s">
        <v>5771</v>
      </c>
      <c r="K1229" t="s">
        <v>64</v>
      </c>
      <c r="L1229" t="s">
        <v>64</v>
      </c>
      <c r="M1229" s="10" t="s">
        <v>5772</v>
      </c>
      <c r="N1229" t="s">
        <v>130</v>
      </c>
      <c r="O1229" s="11">
        <v>82982659</v>
      </c>
      <c r="P1229" s="11">
        <v>4</v>
      </c>
      <c r="Q1229" s="10" t="s">
        <v>48</v>
      </c>
      <c r="R1229" s="10" t="s">
        <v>311</v>
      </c>
      <c r="S1229" s="10" t="s">
        <v>312</v>
      </c>
      <c r="T1229" s="4">
        <v>43715</v>
      </c>
      <c r="U1229" s="4">
        <v>43848</v>
      </c>
      <c r="V1229" s="11" t="s">
        <v>51</v>
      </c>
      <c r="W1229" s="11" t="s">
        <v>80</v>
      </c>
      <c r="Z1229" s="11"/>
      <c r="AD1229" s="11"/>
      <c r="AE1229" s="1"/>
      <c r="AF1229" s="11"/>
      <c r="AG1229" s="11"/>
      <c r="AH1229" s="11"/>
      <c r="AJ1229" s="10" t="s">
        <v>81</v>
      </c>
      <c r="AK1229" s="11">
        <v>10</v>
      </c>
      <c r="AL1229" s="8" t="s">
        <v>58</v>
      </c>
    </row>
    <row r="1230" spans="1:38" s="10" customFormat="1" x14ac:dyDescent="0.3">
      <c r="A1230" s="8">
        <v>1229</v>
      </c>
      <c r="B1230" s="9">
        <v>43759.545891203707</v>
      </c>
      <c r="C1230" s="10" t="s">
        <v>5773</v>
      </c>
      <c r="D1230" s="11" t="s">
        <v>5774</v>
      </c>
      <c r="E1230" s="11" t="s">
        <v>5775</v>
      </c>
      <c r="F1230" s="11">
        <v>29</v>
      </c>
      <c r="G1230" s="10" t="s">
        <v>127</v>
      </c>
      <c r="H1230" s="10" t="s">
        <v>42</v>
      </c>
      <c r="I1230" s="11">
        <v>87523400</v>
      </c>
      <c r="J1230" s="10" t="s">
        <v>5776</v>
      </c>
      <c r="K1230" t="s">
        <v>64</v>
      </c>
      <c r="L1230" t="s">
        <v>64</v>
      </c>
      <c r="M1230" s="10" t="s">
        <v>5777</v>
      </c>
      <c r="N1230" t="s">
        <v>130</v>
      </c>
      <c r="O1230" s="11">
        <v>81607639</v>
      </c>
      <c r="P1230" s="11">
        <v>3</v>
      </c>
      <c r="Q1230" s="10" t="s">
        <v>48</v>
      </c>
      <c r="R1230" s="10" t="s">
        <v>311</v>
      </c>
      <c r="S1230" s="10" t="s">
        <v>312</v>
      </c>
      <c r="T1230" s="4">
        <v>43715</v>
      </c>
      <c r="U1230" s="4">
        <v>43848</v>
      </c>
      <c r="V1230" s="11" t="s">
        <v>68</v>
      </c>
      <c r="W1230" s="11" t="s">
        <v>80</v>
      </c>
      <c r="Z1230" s="11"/>
      <c r="AD1230" s="11"/>
      <c r="AE1230" s="1"/>
      <c r="AF1230" s="11"/>
      <c r="AG1230" s="11"/>
      <c r="AH1230" s="11"/>
      <c r="AJ1230" s="10" t="s">
        <v>108</v>
      </c>
      <c r="AK1230" s="11">
        <v>10</v>
      </c>
      <c r="AL1230" s="8" t="s">
        <v>58</v>
      </c>
    </row>
    <row r="1231" spans="1:38" s="10" customFormat="1" x14ac:dyDescent="0.3">
      <c r="A1231" s="8">
        <v>1230</v>
      </c>
      <c r="B1231" s="9">
        <v>43785.712627314817</v>
      </c>
      <c r="C1231" s="10" t="s">
        <v>5778</v>
      </c>
      <c r="D1231" s="11" t="s">
        <v>5779</v>
      </c>
      <c r="E1231" s="11" t="s">
        <v>5780</v>
      </c>
      <c r="F1231" s="11">
        <v>26</v>
      </c>
      <c r="G1231" s="10" t="s">
        <v>143</v>
      </c>
      <c r="H1231" s="10" t="s">
        <v>42</v>
      </c>
      <c r="I1231" s="11">
        <v>77158103</v>
      </c>
      <c r="J1231" s="10" t="s">
        <v>5781</v>
      </c>
      <c r="K1231" s="10" t="s">
        <v>552</v>
      </c>
      <c r="L1231" s="10" t="s">
        <v>552</v>
      </c>
      <c r="M1231" s="10" t="s">
        <v>5782</v>
      </c>
      <c r="N1231" t="s">
        <v>130</v>
      </c>
      <c r="O1231" s="11">
        <v>76690980</v>
      </c>
      <c r="P1231" s="11">
        <v>5</v>
      </c>
      <c r="Q1231" s="10" t="s">
        <v>48</v>
      </c>
      <c r="R1231" s="10" t="s">
        <v>49</v>
      </c>
      <c r="S1231" s="10" t="s">
        <v>203</v>
      </c>
      <c r="T1231" s="4">
        <v>43748</v>
      </c>
      <c r="U1231" s="4">
        <v>43791</v>
      </c>
      <c r="V1231" s="11" t="s">
        <v>68</v>
      </c>
      <c r="W1231" s="11" t="s">
        <v>52</v>
      </c>
      <c r="X1231" t="s">
        <v>212</v>
      </c>
      <c r="Y1231" s="10" t="s">
        <v>2354</v>
      </c>
      <c r="Z1231" s="11">
        <v>22235968</v>
      </c>
      <c r="AA1231" s="10" t="s">
        <v>2355</v>
      </c>
      <c r="AB1231" s="10" t="s">
        <v>55</v>
      </c>
      <c r="AC1231" s="10" t="s">
        <v>369</v>
      </c>
      <c r="AD1231" s="11" t="s">
        <v>52</v>
      </c>
      <c r="AE1231" s="1">
        <v>4420</v>
      </c>
      <c r="AF1231" s="11">
        <v>1</v>
      </c>
      <c r="AG1231" s="11">
        <v>5</v>
      </c>
      <c r="AH1231" s="11">
        <v>8</v>
      </c>
      <c r="AI1231" s="10" t="s">
        <v>91</v>
      </c>
      <c r="AK1231" s="11">
        <v>10</v>
      </c>
      <c r="AL1231" s="8" t="s">
        <v>58</v>
      </c>
    </row>
    <row r="1232" spans="1:38" s="10" customFormat="1" x14ac:dyDescent="0.3">
      <c r="A1232" s="8">
        <v>1231</v>
      </c>
      <c r="B1232" s="9">
        <v>43755.44630787037</v>
      </c>
      <c r="C1232" s="10" t="s">
        <v>5783</v>
      </c>
      <c r="D1232" s="11" t="s">
        <v>5784</v>
      </c>
      <c r="E1232" s="11" t="s">
        <v>5785</v>
      </c>
      <c r="F1232" s="11">
        <v>25</v>
      </c>
      <c r="G1232" s="10" t="s">
        <v>41</v>
      </c>
      <c r="H1232" s="10" t="s">
        <v>42</v>
      </c>
      <c r="I1232" s="11">
        <v>75412011</v>
      </c>
      <c r="J1232" s="10" t="s">
        <v>5786</v>
      </c>
      <c r="K1232" t="s">
        <v>64</v>
      </c>
      <c r="L1232" t="s">
        <v>64</v>
      </c>
      <c r="M1232" s="10" t="s">
        <v>5787</v>
      </c>
      <c r="N1232" s="10" t="s">
        <v>47</v>
      </c>
      <c r="O1232" s="11">
        <v>89787098</v>
      </c>
      <c r="P1232" s="11">
        <v>5</v>
      </c>
      <c r="Q1232" s="10" t="s">
        <v>48</v>
      </c>
      <c r="R1232" s="10" t="s">
        <v>123</v>
      </c>
      <c r="S1232" t="s">
        <v>124</v>
      </c>
      <c r="T1232" s="4">
        <v>43689</v>
      </c>
      <c r="U1232" s="4">
        <v>43714</v>
      </c>
      <c r="V1232" s="11" t="s">
        <v>68</v>
      </c>
      <c r="W1232" s="11" t="s">
        <v>80</v>
      </c>
      <c r="Z1232" s="11"/>
      <c r="AD1232" s="11"/>
      <c r="AE1232" s="1"/>
      <c r="AF1232" s="11"/>
      <c r="AG1232" s="11"/>
      <c r="AH1232" s="11"/>
      <c r="AJ1232" s="10" t="s">
        <v>108</v>
      </c>
      <c r="AK1232" s="11">
        <v>10</v>
      </c>
      <c r="AL1232" s="8" t="s">
        <v>58</v>
      </c>
    </row>
    <row r="1233" spans="1:38" s="10" customFormat="1" x14ac:dyDescent="0.3">
      <c r="A1233" s="8">
        <v>1232</v>
      </c>
      <c r="B1233" s="12">
        <v>43449</v>
      </c>
      <c r="C1233" t="s">
        <v>5788</v>
      </c>
      <c r="D1233" s="8" t="s">
        <v>5789</v>
      </c>
      <c r="E1233" s="12">
        <v>36963</v>
      </c>
      <c r="F1233" s="16">
        <v>17</v>
      </c>
      <c r="G1233" t="s">
        <v>61</v>
      </c>
      <c r="H1233" t="s">
        <v>42</v>
      </c>
      <c r="I1233" s="17">
        <v>81002452</v>
      </c>
      <c r="J1233" t="s">
        <v>5790</v>
      </c>
      <c r="K1233" s="18" t="s">
        <v>64</v>
      </c>
      <c r="L1233" s="18" t="s">
        <v>64</v>
      </c>
      <c r="M1233"/>
      <c r="N1233"/>
      <c r="O1233" s="17">
        <v>84412126</v>
      </c>
      <c r="P1233" s="8">
        <v>11</v>
      </c>
      <c r="Q1233" s="18" t="s">
        <v>65</v>
      </c>
      <c r="R1233" t="s">
        <v>132</v>
      </c>
      <c r="S1233" t="s">
        <v>133</v>
      </c>
      <c r="T1233" s="6">
        <v>43409</v>
      </c>
      <c r="U1233" s="6">
        <v>43451</v>
      </c>
      <c r="V1233" s="8" t="s">
        <v>68</v>
      </c>
      <c r="W1233" s="8" t="s">
        <v>80</v>
      </c>
      <c r="X1233"/>
      <c r="Y1233"/>
      <c r="Z1233" s="8"/>
      <c r="AA1233"/>
      <c r="AB1233"/>
      <c r="AC1233"/>
      <c r="AD1233" s="8"/>
      <c r="AE1233" s="7"/>
      <c r="AF1233" s="19"/>
      <c r="AG1233" s="8"/>
      <c r="AH1233" s="8"/>
      <c r="AI1233"/>
      <c r="AJ1233" t="s">
        <v>81</v>
      </c>
      <c r="AK1233" s="8">
        <v>10</v>
      </c>
      <c r="AL1233" s="8" t="s">
        <v>71</v>
      </c>
    </row>
    <row r="1234" spans="1:38" s="10" customFormat="1" x14ac:dyDescent="0.3">
      <c r="A1234" s="8">
        <v>1233</v>
      </c>
      <c r="B1234" s="9">
        <v>43769.655648148146</v>
      </c>
      <c r="C1234" s="10" t="s">
        <v>5791</v>
      </c>
      <c r="D1234" s="11" t="s">
        <v>5792</v>
      </c>
      <c r="E1234" s="11" t="s">
        <v>5793</v>
      </c>
      <c r="F1234" s="11">
        <v>30</v>
      </c>
      <c r="G1234" s="10" t="s">
        <v>41</v>
      </c>
      <c r="H1234" s="10" t="s">
        <v>42</v>
      </c>
      <c r="I1234" s="11">
        <v>76151176</v>
      </c>
      <c r="J1234" s="10" t="s">
        <v>5794</v>
      </c>
      <c r="K1234" t="s">
        <v>64</v>
      </c>
      <c r="L1234" t="s">
        <v>64</v>
      </c>
      <c r="M1234" s="10" t="s">
        <v>5795</v>
      </c>
      <c r="N1234" s="10" t="s">
        <v>47</v>
      </c>
      <c r="O1234" s="11">
        <v>76101631</v>
      </c>
      <c r="P1234" s="11">
        <v>3</v>
      </c>
      <c r="Q1234" s="10" t="s">
        <v>758</v>
      </c>
      <c r="R1234" s="10" t="s">
        <v>98</v>
      </c>
      <c r="S1234" s="10" t="s">
        <v>99</v>
      </c>
      <c r="T1234" s="4">
        <v>43759</v>
      </c>
      <c r="U1234" s="4">
        <v>43818</v>
      </c>
      <c r="V1234" s="11" t="s">
        <v>68</v>
      </c>
      <c r="W1234" s="11" t="s">
        <v>80</v>
      </c>
      <c r="Z1234" s="11"/>
      <c r="AD1234" s="11"/>
      <c r="AE1234" s="1"/>
      <c r="AF1234" s="11"/>
      <c r="AG1234" s="11"/>
      <c r="AH1234" s="11"/>
      <c r="AJ1234" s="10" t="s">
        <v>108</v>
      </c>
      <c r="AK1234" s="11">
        <v>10</v>
      </c>
      <c r="AL1234" s="8" t="s">
        <v>58</v>
      </c>
    </row>
    <row r="1235" spans="1:38" s="10" customFormat="1" x14ac:dyDescent="0.3">
      <c r="A1235" s="8">
        <v>1234</v>
      </c>
      <c r="B1235" s="9">
        <v>43765.429131944446</v>
      </c>
      <c r="C1235" s="10" t="s">
        <v>5796</v>
      </c>
      <c r="D1235" s="11" t="s">
        <v>5797</v>
      </c>
      <c r="E1235" s="11" t="s">
        <v>3455</v>
      </c>
      <c r="F1235" s="11">
        <v>43</v>
      </c>
      <c r="G1235" s="10" t="s">
        <v>127</v>
      </c>
      <c r="H1235" s="10" t="s">
        <v>42</v>
      </c>
      <c r="I1235" s="11">
        <v>23153059</v>
      </c>
      <c r="J1235" s="10" t="s">
        <v>5798</v>
      </c>
      <c r="K1235" t="s">
        <v>113</v>
      </c>
      <c r="L1235" t="s">
        <v>113</v>
      </c>
      <c r="M1235" s="10" t="s">
        <v>5799</v>
      </c>
      <c r="N1235" s="10" t="s">
        <v>47</v>
      </c>
      <c r="O1235" s="11" t="s">
        <v>5800</v>
      </c>
      <c r="P1235" s="11">
        <v>11</v>
      </c>
      <c r="Q1235" s="10" t="s">
        <v>65</v>
      </c>
      <c r="R1235" s="10" t="s">
        <v>78</v>
      </c>
      <c r="S1235" s="10" t="s">
        <v>895</v>
      </c>
      <c r="T1235" s="4">
        <v>43688</v>
      </c>
      <c r="U1235" s="4">
        <v>43800</v>
      </c>
      <c r="V1235" s="11" t="s">
        <v>51</v>
      </c>
      <c r="W1235" s="11" t="s">
        <v>80</v>
      </c>
      <c r="Z1235" s="11"/>
      <c r="AD1235" s="11"/>
      <c r="AE1235" s="1"/>
      <c r="AF1235" s="11"/>
      <c r="AG1235" s="11"/>
      <c r="AH1235" s="11"/>
      <c r="AJ1235" s="10" t="s">
        <v>108</v>
      </c>
      <c r="AK1235" s="11">
        <v>10</v>
      </c>
      <c r="AL1235" s="8" t="s">
        <v>58</v>
      </c>
    </row>
    <row r="1236" spans="1:38" s="10" customFormat="1" x14ac:dyDescent="0.3">
      <c r="A1236" s="8">
        <v>1235</v>
      </c>
      <c r="B1236" s="9">
        <v>43776.457546296297</v>
      </c>
      <c r="C1236" s="10" t="s">
        <v>5801</v>
      </c>
      <c r="D1236" s="11" t="s">
        <v>5802</v>
      </c>
      <c r="E1236" s="11" t="s">
        <v>2521</v>
      </c>
      <c r="F1236" s="11">
        <v>19</v>
      </c>
      <c r="G1236" s="10" t="s">
        <v>143</v>
      </c>
      <c r="H1236" s="10" t="s">
        <v>42</v>
      </c>
      <c r="I1236" s="11">
        <v>81114455</v>
      </c>
      <c r="J1236" s="10" t="s">
        <v>5803</v>
      </c>
      <c r="K1236" t="s">
        <v>64</v>
      </c>
      <c r="L1236" t="s">
        <v>64</v>
      </c>
      <c r="M1236" s="10" t="s">
        <v>5804</v>
      </c>
      <c r="N1236" s="10" t="s">
        <v>47</v>
      </c>
      <c r="O1236" s="11" t="s">
        <v>5805</v>
      </c>
      <c r="P1236" s="11">
        <v>7</v>
      </c>
      <c r="Q1236" s="10" t="s">
        <v>65</v>
      </c>
      <c r="R1236" s="10" t="s">
        <v>1165</v>
      </c>
      <c r="S1236" s="10" t="s">
        <v>79</v>
      </c>
      <c r="T1236" s="4">
        <v>43734</v>
      </c>
      <c r="U1236" s="4">
        <v>43808</v>
      </c>
      <c r="V1236" s="11" t="s">
        <v>68</v>
      </c>
      <c r="W1236" s="11" t="s">
        <v>80</v>
      </c>
      <c r="Z1236" s="11"/>
      <c r="AD1236" s="11"/>
      <c r="AE1236" s="1"/>
      <c r="AF1236" s="11"/>
      <c r="AG1236" s="11"/>
      <c r="AH1236" s="11"/>
      <c r="AJ1236" t="s">
        <v>108</v>
      </c>
      <c r="AK1236" s="11">
        <v>10</v>
      </c>
      <c r="AL1236" s="8" t="s">
        <v>58</v>
      </c>
    </row>
    <row r="1237" spans="1:38" s="10" customFormat="1" x14ac:dyDescent="0.3">
      <c r="A1237" s="8">
        <v>1236</v>
      </c>
      <c r="B1237" s="12">
        <v>43449</v>
      </c>
      <c r="C1237" t="s">
        <v>5806</v>
      </c>
      <c r="D1237" s="8"/>
      <c r="E1237" s="12">
        <v>34975</v>
      </c>
      <c r="F1237" s="16">
        <v>20</v>
      </c>
      <c r="G1237" t="s">
        <v>61</v>
      </c>
      <c r="H1237" t="s">
        <v>42</v>
      </c>
      <c r="I1237" s="17">
        <v>89155793</v>
      </c>
      <c r="J1237" t="s">
        <v>5807</v>
      </c>
      <c r="K1237" t="s">
        <v>63</v>
      </c>
      <c r="L1237" t="s">
        <v>64</v>
      </c>
      <c r="M1237"/>
      <c r="N1237"/>
      <c r="O1237" s="17"/>
      <c r="P1237" s="8">
        <v>10</v>
      </c>
      <c r="Q1237" s="18" t="s">
        <v>65</v>
      </c>
      <c r="R1237" t="s">
        <v>66</v>
      </c>
      <c r="S1237" t="s">
        <v>67</v>
      </c>
      <c r="T1237" s="12">
        <v>43344</v>
      </c>
      <c r="U1237" s="12">
        <v>43450</v>
      </c>
      <c r="V1237" s="8" t="s">
        <v>68</v>
      </c>
      <c r="W1237" s="8" t="s">
        <v>80</v>
      </c>
      <c r="X1237"/>
      <c r="Y1237"/>
      <c r="Z1237" s="8"/>
      <c r="AA1237"/>
      <c r="AB1237"/>
      <c r="AC1237"/>
      <c r="AD1237" s="8"/>
      <c r="AE1237" s="20"/>
      <c r="AF1237" s="19"/>
      <c r="AG1237" s="8"/>
      <c r="AH1237" s="8"/>
      <c r="AI1237"/>
      <c r="AJ1237" t="s">
        <v>81</v>
      </c>
      <c r="AK1237" s="8">
        <v>10</v>
      </c>
      <c r="AL1237" s="8" t="s">
        <v>71</v>
      </c>
    </row>
    <row r="1238" spans="1:38" s="10" customFormat="1" x14ac:dyDescent="0.3">
      <c r="A1238" s="8">
        <v>1237</v>
      </c>
      <c r="B1238" s="12">
        <v>43669.606932870367</v>
      </c>
      <c r="C1238" t="s">
        <v>5808</v>
      </c>
      <c r="D1238" s="8"/>
      <c r="E1238" s="8" t="s">
        <v>5809</v>
      </c>
      <c r="F1238" s="8">
        <v>16</v>
      </c>
      <c r="G1238" t="s">
        <v>41</v>
      </c>
      <c r="H1238" t="s">
        <v>42</v>
      </c>
      <c r="I1238" s="8">
        <v>81152205</v>
      </c>
      <c r="J1238" t="s">
        <v>5810</v>
      </c>
      <c r="K1238" t="s">
        <v>64</v>
      </c>
      <c r="L1238" t="s">
        <v>64</v>
      </c>
      <c r="M1238" t="s">
        <v>5811</v>
      </c>
      <c r="N1238" t="s">
        <v>186</v>
      </c>
      <c r="O1238" s="8">
        <v>75406239</v>
      </c>
      <c r="P1238" s="8">
        <v>9</v>
      </c>
      <c r="Q1238" t="s">
        <v>65</v>
      </c>
      <c r="R1238" t="s">
        <v>190</v>
      </c>
      <c r="S1238" t="s">
        <v>267</v>
      </c>
      <c r="T1238" s="4">
        <v>43521</v>
      </c>
      <c r="U1238" s="4">
        <v>43644</v>
      </c>
      <c r="V1238" s="8" t="s">
        <v>68</v>
      </c>
      <c r="W1238" s="8" t="s">
        <v>80</v>
      </c>
      <c r="X1238"/>
      <c r="Y1238"/>
      <c r="Z1238" s="8"/>
      <c r="AA1238"/>
      <c r="AB1238"/>
      <c r="AC1238"/>
      <c r="AD1238" s="8"/>
      <c r="AE1238" s="2"/>
      <c r="AF1238" s="8"/>
      <c r="AG1238" s="8"/>
      <c r="AH1238" s="8"/>
      <c r="AI1238"/>
      <c r="AJ1238" t="s">
        <v>81</v>
      </c>
      <c r="AK1238" s="8">
        <v>10</v>
      </c>
      <c r="AL1238" s="8" t="s">
        <v>92</v>
      </c>
    </row>
    <row r="1239" spans="1:38" s="10" customFormat="1" x14ac:dyDescent="0.3">
      <c r="A1239" s="8">
        <v>1238</v>
      </c>
      <c r="B1239" s="9">
        <v>43787.601481481484</v>
      </c>
      <c r="C1239" s="10" t="s">
        <v>5812</v>
      </c>
      <c r="D1239" s="11">
        <v>86533546</v>
      </c>
      <c r="E1239" s="11" t="s">
        <v>5813</v>
      </c>
      <c r="F1239" s="11">
        <v>20</v>
      </c>
      <c r="G1239" s="10" t="s">
        <v>41</v>
      </c>
      <c r="H1239" s="10" t="s">
        <v>42</v>
      </c>
      <c r="I1239" s="11">
        <v>86533546</v>
      </c>
      <c r="J1239" s="10" t="s">
        <v>5814</v>
      </c>
      <c r="K1239" t="s">
        <v>64</v>
      </c>
      <c r="L1239" t="s">
        <v>64</v>
      </c>
      <c r="M1239" s="10" t="s">
        <v>5815</v>
      </c>
      <c r="N1239" s="10" t="s">
        <v>47</v>
      </c>
      <c r="O1239" s="11">
        <v>87053394</v>
      </c>
      <c r="P1239" s="11">
        <v>11</v>
      </c>
      <c r="Q1239" s="10" t="s">
        <v>65</v>
      </c>
      <c r="R1239" s="10" t="s">
        <v>132</v>
      </c>
      <c r="S1239" s="10" t="s">
        <v>291</v>
      </c>
      <c r="T1239" s="4">
        <v>43739</v>
      </c>
      <c r="U1239" s="4">
        <v>43809</v>
      </c>
      <c r="V1239" s="11" t="s">
        <v>68</v>
      </c>
      <c r="W1239" s="11" t="s">
        <v>80</v>
      </c>
      <c r="Z1239" s="11"/>
      <c r="AD1239" s="11"/>
      <c r="AE1239" s="1"/>
      <c r="AF1239" s="11"/>
      <c r="AG1239" s="11"/>
      <c r="AH1239" s="11"/>
      <c r="AJ1239" s="10" t="s">
        <v>157</v>
      </c>
      <c r="AK1239" s="11">
        <v>10</v>
      </c>
      <c r="AL1239" s="8" t="s">
        <v>58</v>
      </c>
    </row>
    <row r="1240" spans="1:38" s="10" customFormat="1" x14ac:dyDescent="0.3">
      <c r="A1240" s="8">
        <v>1239</v>
      </c>
      <c r="B1240" s="9">
        <v>43768.443240740744</v>
      </c>
      <c r="C1240" s="10" t="s">
        <v>5816</v>
      </c>
      <c r="D1240" s="11" t="s">
        <v>5817</v>
      </c>
      <c r="E1240" s="11" t="s">
        <v>5818</v>
      </c>
      <c r="F1240" s="11">
        <v>25</v>
      </c>
      <c r="G1240" s="10" t="s">
        <v>41</v>
      </c>
      <c r="H1240" s="10" t="s">
        <v>42</v>
      </c>
      <c r="I1240" s="11">
        <v>84050584</v>
      </c>
      <c r="J1240" s="10" t="s">
        <v>5819</v>
      </c>
      <c r="K1240" t="s">
        <v>64</v>
      </c>
      <c r="L1240" t="s">
        <v>64</v>
      </c>
      <c r="N1240" s="10" t="s">
        <v>47</v>
      </c>
      <c r="O1240" s="11">
        <v>58426322</v>
      </c>
      <c r="P1240" s="11">
        <v>11</v>
      </c>
      <c r="Q1240" s="10" t="s">
        <v>65</v>
      </c>
      <c r="R1240" s="10" t="s">
        <v>311</v>
      </c>
      <c r="S1240" s="10" t="s">
        <v>312</v>
      </c>
      <c r="T1240" s="4">
        <v>43715</v>
      </c>
      <c r="U1240" s="4">
        <v>43848</v>
      </c>
      <c r="V1240" s="11" t="s">
        <v>51</v>
      </c>
      <c r="W1240" s="11" t="s">
        <v>80</v>
      </c>
      <c r="Z1240" s="11"/>
      <c r="AD1240" s="11"/>
      <c r="AE1240" s="1"/>
      <c r="AF1240" s="11"/>
      <c r="AG1240" s="11"/>
      <c r="AH1240" s="11"/>
      <c r="AJ1240" s="10" t="s">
        <v>108</v>
      </c>
      <c r="AK1240" s="11">
        <v>9</v>
      </c>
      <c r="AL1240" s="8" t="s">
        <v>58</v>
      </c>
    </row>
    <row r="1241" spans="1:38" s="10" customFormat="1" x14ac:dyDescent="0.3">
      <c r="A1241" s="8">
        <v>1240</v>
      </c>
      <c r="B1241" s="9">
        <v>43759.54451388889</v>
      </c>
      <c r="C1241" s="10" t="s">
        <v>5820</v>
      </c>
      <c r="D1241" s="11" t="s">
        <v>5821</v>
      </c>
      <c r="E1241" s="11" t="s">
        <v>5822</v>
      </c>
      <c r="F1241" s="11">
        <v>17</v>
      </c>
      <c r="G1241" s="10" t="s">
        <v>41</v>
      </c>
      <c r="H1241" s="10" t="s">
        <v>42</v>
      </c>
      <c r="I1241" s="11">
        <v>0</v>
      </c>
      <c r="J1241" s="10" t="s">
        <v>5823</v>
      </c>
      <c r="K1241" s="10" t="s">
        <v>64</v>
      </c>
      <c r="L1241" s="10" t="s">
        <v>64</v>
      </c>
      <c r="M1241" s="10" t="s">
        <v>5824</v>
      </c>
      <c r="N1241" s="10" t="s">
        <v>47</v>
      </c>
      <c r="O1241" s="11"/>
      <c r="P1241" s="11">
        <v>6</v>
      </c>
      <c r="Q1241" s="10" t="s">
        <v>170</v>
      </c>
      <c r="R1241" s="10" t="s">
        <v>311</v>
      </c>
      <c r="S1241" s="10" t="s">
        <v>312</v>
      </c>
      <c r="T1241" s="4">
        <v>43715</v>
      </c>
      <c r="U1241" s="4">
        <v>43848</v>
      </c>
      <c r="V1241" s="11" t="s">
        <v>51</v>
      </c>
      <c r="W1241" s="11" t="s">
        <v>80</v>
      </c>
      <c r="Z1241" s="11"/>
      <c r="AD1241" s="11"/>
      <c r="AE1241" s="1"/>
      <c r="AF1241" s="11"/>
      <c r="AG1241" s="11"/>
      <c r="AH1241" s="11"/>
      <c r="AJ1241" s="10" t="s">
        <v>81</v>
      </c>
      <c r="AK1241" s="11">
        <v>5</v>
      </c>
      <c r="AL1241" s="8" t="s">
        <v>58</v>
      </c>
    </row>
    <row r="1242" spans="1:38" s="10" customFormat="1" x14ac:dyDescent="0.3">
      <c r="A1242" s="8">
        <v>1241</v>
      </c>
      <c r="B1242" s="9">
        <v>43749.454988425925</v>
      </c>
      <c r="C1242" s="10" t="s">
        <v>5825</v>
      </c>
      <c r="D1242" s="11" t="s">
        <v>5826</v>
      </c>
      <c r="E1242" s="11" t="s">
        <v>1611</v>
      </c>
      <c r="F1242" s="11">
        <v>26</v>
      </c>
      <c r="G1242" s="10" t="s">
        <v>41</v>
      </c>
      <c r="H1242" s="10" t="s">
        <v>119</v>
      </c>
      <c r="I1242" s="11">
        <v>0</v>
      </c>
      <c r="J1242" s="10" t="s">
        <v>5827</v>
      </c>
      <c r="K1242" s="10" t="s">
        <v>780</v>
      </c>
      <c r="L1242" s="10" t="s">
        <v>45</v>
      </c>
      <c r="M1242" s="10" t="s">
        <v>1549</v>
      </c>
      <c r="N1242" t="s">
        <v>90</v>
      </c>
      <c r="O1242" s="11">
        <v>0</v>
      </c>
      <c r="P1242" s="11">
        <v>11</v>
      </c>
      <c r="Q1242" s="10" t="s">
        <v>65</v>
      </c>
      <c r="R1242" s="10" t="s">
        <v>147</v>
      </c>
      <c r="S1242" s="10" t="s">
        <v>560</v>
      </c>
      <c r="T1242" s="4">
        <v>43622</v>
      </c>
      <c r="U1242" s="4">
        <v>43734</v>
      </c>
      <c r="V1242" s="11" t="s">
        <v>68</v>
      </c>
      <c r="W1242" s="11" t="s">
        <v>80</v>
      </c>
      <c r="Z1242" s="11"/>
      <c r="AD1242" s="11"/>
      <c r="AE1242" s="1"/>
      <c r="AF1242" s="11"/>
      <c r="AG1242" s="11"/>
      <c r="AH1242" s="11"/>
      <c r="AJ1242" s="10" t="s">
        <v>81</v>
      </c>
      <c r="AK1242" s="11">
        <v>10</v>
      </c>
      <c r="AL1242" s="8" t="s">
        <v>58</v>
      </c>
    </row>
    <row r="1243" spans="1:38" s="10" customFormat="1" x14ac:dyDescent="0.3">
      <c r="A1243" s="8">
        <v>1242</v>
      </c>
      <c r="B1243" s="12">
        <v>43633.596504629626</v>
      </c>
      <c r="C1243" t="s">
        <v>5828</v>
      </c>
      <c r="D1243" s="8" t="s">
        <v>5829</v>
      </c>
      <c r="E1243" s="8" t="s">
        <v>5830</v>
      </c>
      <c r="F1243" s="8">
        <v>66</v>
      </c>
      <c r="G1243" t="s">
        <v>41</v>
      </c>
      <c r="H1243" t="s">
        <v>119</v>
      </c>
      <c r="I1243" s="8">
        <v>58649345</v>
      </c>
      <c r="J1243"/>
      <c r="K1243" t="s">
        <v>194</v>
      </c>
      <c r="L1243" s="10" t="s">
        <v>195</v>
      </c>
      <c r="M1243"/>
      <c r="N1243" t="s">
        <v>90</v>
      </c>
      <c r="O1243" s="8"/>
      <c r="P1243" s="8">
        <v>6</v>
      </c>
      <c r="Q1243" t="s">
        <v>170</v>
      </c>
      <c r="R1243" t="s">
        <v>197</v>
      </c>
      <c r="S1243" t="s">
        <v>171</v>
      </c>
      <c r="T1243" s="4">
        <v>43535</v>
      </c>
      <c r="U1243" s="4">
        <v>43642</v>
      </c>
      <c r="V1243" s="8" t="s">
        <v>68</v>
      </c>
      <c r="W1243" s="8" t="s">
        <v>80</v>
      </c>
      <c r="X1243"/>
      <c r="Y1243"/>
      <c r="Z1243" s="8"/>
      <c r="AA1243"/>
      <c r="AB1243"/>
      <c r="AC1243"/>
      <c r="AD1243" s="8"/>
      <c r="AE1243" s="2"/>
      <c r="AF1243" s="8"/>
      <c r="AG1243" s="8"/>
      <c r="AH1243" s="8"/>
      <c r="AI1243"/>
      <c r="AJ1243" t="s">
        <v>81</v>
      </c>
      <c r="AK1243" s="8">
        <v>10</v>
      </c>
      <c r="AL1243" s="8" t="s">
        <v>92</v>
      </c>
    </row>
    <row r="1244" spans="1:38" s="10" customFormat="1" x14ac:dyDescent="0.3">
      <c r="A1244" s="8">
        <v>1243</v>
      </c>
      <c r="B1244" s="9">
        <v>43745.554340277777</v>
      </c>
      <c r="C1244" s="10" t="s">
        <v>5831</v>
      </c>
      <c r="D1244" s="11" t="s">
        <v>5832</v>
      </c>
      <c r="E1244" s="11" t="s">
        <v>5833</v>
      </c>
      <c r="F1244" s="11">
        <v>22</v>
      </c>
      <c r="G1244" s="10" t="s">
        <v>41</v>
      </c>
      <c r="H1244" s="10" t="s">
        <v>119</v>
      </c>
      <c r="I1244" s="11">
        <v>78347708</v>
      </c>
      <c r="J1244" s="10" t="s">
        <v>5834</v>
      </c>
      <c r="K1244" s="10" t="s">
        <v>552</v>
      </c>
      <c r="L1244" s="10" t="s">
        <v>552</v>
      </c>
      <c r="M1244" s="10" t="s">
        <v>5835</v>
      </c>
      <c r="N1244" s="10" t="s">
        <v>47</v>
      </c>
      <c r="O1244" s="11">
        <v>86264293</v>
      </c>
      <c r="P1244" s="11">
        <v>5</v>
      </c>
      <c r="Q1244" s="10" t="s">
        <v>48</v>
      </c>
      <c r="R1244" s="10" t="s">
        <v>915</v>
      </c>
      <c r="S1244" s="10" t="s">
        <v>916</v>
      </c>
      <c r="T1244" s="4">
        <v>43636</v>
      </c>
      <c r="U1244" s="4">
        <v>43713</v>
      </c>
      <c r="V1244" s="11" t="s">
        <v>68</v>
      </c>
      <c r="W1244" s="11" t="s">
        <v>52</v>
      </c>
      <c r="X1244" t="s">
        <v>212</v>
      </c>
      <c r="Y1244" s="10" t="s">
        <v>5836</v>
      </c>
      <c r="Z1244" s="11">
        <v>87411265</v>
      </c>
      <c r="AA1244" s="10" t="s">
        <v>5837</v>
      </c>
      <c r="AB1244" s="10" t="s">
        <v>55</v>
      </c>
      <c r="AC1244" s="10" t="s">
        <v>5838</v>
      </c>
      <c r="AD1244" s="11" t="s">
        <v>80</v>
      </c>
      <c r="AE1244" s="1">
        <v>1000</v>
      </c>
      <c r="AF1244" s="11">
        <v>2</v>
      </c>
      <c r="AG1244" s="11">
        <v>4</v>
      </c>
      <c r="AH1244" s="11">
        <v>9</v>
      </c>
      <c r="AI1244" s="10" t="s">
        <v>57</v>
      </c>
      <c r="AK1244" s="11">
        <v>10</v>
      </c>
      <c r="AL1244" s="8" t="s">
        <v>58</v>
      </c>
    </row>
    <row r="1245" spans="1:38" s="10" customFormat="1" x14ac:dyDescent="0.3">
      <c r="A1245" s="8">
        <v>1244</v>
      </c>
      <c r="B1245" s="9">
        <v>43756.679155092592</v>
      </c>
      <c r="C1245" s="10" t="s">
        <v>5839</v>
      </c>
      <c r="D1245" s="11" t="s">
        <v>5840</v>
      </c>
      <c r="E1245" s="11" t="s">
        <v>5841</v>
      </c>
      <c r="F1245" s="11">
        <v>30</v>
      </c>
      <c r="G1245" s="10" t="s">
        <v>127</v>
      </c>
      <c r="H1245" s="10" t="s">
        <v>119</v>
      </c>
      <c r="I1245" s="11">
        <v>57903615</v>
      </c>
      <c r="J1245" s="10" t="s">
        <v>5842</v>
      </c>
      <c r="K1245" t="s">
        <v>64</v>
      </c>
      <c r="L1245" t="s">
        <v>64</v>
      </c>
      <c r="M1245" s="10" t="s">
        <v>5843</v>
      </c>
      <c r="N1245" t="s">
        <v>186</v>
      </c>
      <c r="O1245" s="11">
        <v>88871995</v>
      </c>
      <c r="P1245" s="11">
        <v>4</v>
      </c>
      <c r="Q1245" s="10" t="s">
        <v>48</v>
      </c>
      <c r="R1245" s="10" t="s">
        <v>123</v>
      </c>
      <c r="S1245" t="s">
        <v>124</v>
      </c>
      <c r="T1245" s="4">
        <v>43745</v>
      </c>
      <c r="U1245" s="4">
        <v>43770</v>
      </c>
      <c r="V1245" s="11" t="s">
        <v>68</v>
      </c>
      <c r="W1245" s="11" t="s">
        <v>80</v>
      </c>
      <c r="Z1245" s="11"/>
      <c r="AD1245" s="11"/>
      <c r="AE1245" s="1"/>
      <c r="AF1245" s="11"/>
      <c r="AG1245" s="11"/>
      <c r="AH1245" s="11"/>
      <c r="AJ1245" s="10" t="s">
        <v>108</v>
      </c>
      <c r="AK1245" s="11">
        <v>10</v>
      </c>
      <c r="AL1245" s="8" t="s">
        <v>58</v>
      </c>
    </row>
    <row r="1246" spans="1:38" s="10" customFormat="1" x14ac:dyDescent="0.3">
      <c r="A1246" s="8">
        <v>1245</v>
      </c>
      <c r="B1246" s="9">
        <v>43752.47861111111</v>
      </c>
      <c r="C1246" s="10" t="s">
        <v>5844</v>
      </c>
      <c r="D1246" s="11"/>
      <c r="E1246" s="11" t="s">
        <v>5845</v>
      </c>
      <c r="F1246" s="11">
        <v>16</v>
      </c>
      <c r="G1246" s="10" t="s">
        <v>41</v>
      </c>
      <c r="H1246" s="10" t="s">
        <v>119</v>
      </c>
      <c r="I1246" s="11">
        <v>88793515</v>
      </c>
      <c r="J1246" s="10" t="s">
        <v>5846</v>
      </c>
      <c r="K1246" t="s">
        <v>64</v>
      </c>
      <c r="L1246" t="s">
        <v>64</v>
      </c>
      <c r="M1246" s="10" t="s">
        <v>5847</v>
      </c>
      <c r="N1246" s="10" t="s">
        <v>186</v>
      </c>
      <c r="O1246" s="11">
        <v>88793515</v>
      </c>
      <c r="P1246" s="11" t="s">
        <v>177</v>
      </c>
      <c r="Q1246" s="10" t="s">
        <v>177</v>
      </c>
      <c r="R1246" s="10" t="s">
        <v>190</v>
      </c>
      <c r="S1246" t="s">
        <v>191</v>
      </c>
      <c r="T1246" s="4">
        <v>43699</v>
      </c>
      <c r="U1246" s="4">
        <v>43815</v>
      </c>
      <c r="V1246" s="11" t="s">
        <v>134</v>
      </c>
      <c r="W1246" s="11" t="s">
        <v>80</v>
      </c>
      <c r="Z1246" s="11"/>
      <c r="AD1246" s="11"/>
      <c r="AE1246" s="1"/>
      <c r="AF1246" s="11"/>
      <c r="AG1246" s="11"/>
      <c r="AH1246" s="11"/>
      <c r="AJ1246" t="s">
        <v>108</v>
      </c>
      <c r="AK1246" s="11">
        <v>9</v>
      </c>
      <c r="AL1246" s="8" t="s">
        <v>58</v>
      </c>
    </row>
    <row r="1247" spans="1:38" s="10" customFormat="1" x14ac:dyDescent="0.3">
      <c r="A1247" s="8">
        <v>1246</v>
      </c>
      <c r="B1247" s="12">
        <v>43670.616724537038</v>
      </c>
      <c r="C1247" t="s">
        <v>5848</v>
      </c>
      <c r="D1247" s="8" t="s">
        <v>5849</v>
      </c>
      <c r="E1247" s="8" t="s">
        <v>3956</v>
      </c>
      <c r="F1247" s="8">
        <v>19</v>
      </c>
      <c r="G1247" t="s">
        <v>41</v>
      </c>
      <c r="H1247" t="s">
        <v>42</v>
      </c>
      <c r="I1247" s="8">
        <v>57757952</v>
      </c>
      <c r="J1247" t="s">
        <v>5850</v>
      </c>
      <c r="K1247" s="10" t="s">
        <v>44</v>
      </c>
      <c r="L1247" s="10" t="s">
        <v>45</v>
      </c>
      <c r="M1247" t="s">
        <v>5851</v>
      </c>
      <c r="N1247" s="10" t="s">
        <v>47</v>
      </c>
      <c r="O1247" s="8" t="s">
        <v>348</v>
      </c>
      <c r="P1247" s="8">
        <v>11</v>
      </c>
      <c r="Q1247" t="s">
        <v>65</v>
      </c>
      <c r="R1247" t="s">
        <v>87</v>
      </c>
      <c r="S1247" t="s">
        <v>88</v>
      </c>
      <c r="T1247" s="4">
        <v>43550</v>
      </c>
      <c r="U1247" s="4">
        <v>43672</v>
      </c>
      <c r="V1247" s="8" t="s">
        <v>68</v>
      </c>
      <c r="W1247" s="8" t="s">
        <v>52</v>
      </c>
      <c r="X1247" s="10" t="s">
        <v>89</v>
      </c>
      <c r="Y1247"/>
      <c r="Z1247" s="8"/>
      <c r="AA1247"/>
      <c r="AB1247" s="10" t="s">
        <v>90</v>
      </c>
      <c r="AC1247" s="10" t="s">
        <v>90</v>
      </c>
      <c r="AD1247" s="11" t="s">
        <v>250</v>
      </c>
      <c r="AE1247" s="2"/>
      <c r="AF1247" s="8"/>
      <c r="AG1247" s="8"/>
      <c r="AH1247" s="8"/>
      <c r="AI1247" t="s">
        <v>81</v>
      </c>
      <c r="AK1247" s="8">
        <v>10</v>
      </c>
      <c r="AL1247" s="8" t="s">
        <v>92</v>
      </c>
    </row>
    <row r="1248" spans="1:38" s="10" customFormat="1" x14ac:dyDescent="0.3">
      <c r="A1248" s="8">
        <v>1247</v>
      </c>
      <c r="B1248" s="9">
        <v>43783.564699074072</v>
      </c>
      <c r="C1248" s="10" t="s">
        <v>5852</v>
      </c>
      <c r="D1248" s="11" t="s">
        <v>5853</v>
      </c>
      <c r="E1248" s="11" t="s">
        <v>5854</v>
      </c>
      <c r="F1248" s="11">
        <v>40</v>
      </c>
      <c r="G1248" s="10" t="s">
        <v>127</v>
      </c>
      <c r="H1248" s="10" t="s">
        <v>42</v>
      </c>
      <c r="I1248" s="11">
        <v>83241458</v>
      </c>
      <c r="J1248" s="10" t="s">
        <v>5855</v>
      </c>
      <c r="K1248" s="10" t="s">
        <v>1931</v>
      </c>
      <c r="L1248" s="10" t="s">
        <v>195</v>
      </c>
      <c r="M1248" s="10" t="s">
        <v>5856</v>
      </c>
      <c r="N1248" t="s">
        <v>130</v>
      </c>
      <c r="O1248" s="11">
        <v>89979296</v>
      </c>
      <c r="P1248" s="11">
        <v>1</v>
      </c>
      <c r="Q1248" s="10" t="s">
        <v>48</v>
      </c>
      <c r="R1248" s="10" t="s">
        <v>98</v>
      </c>
      <c r="S1248" s="10" t="s">
        <v>99</v>
      </c>
      <c r="T1248" s="4">
        <v>43759</v>
      </c>
      <c r="U1248" s="4">
        <v>43818</v>
      </c>
      <c r="V1248" s="11" t="s">
        <v>51</v>
      </c>
      <c r="W1248" s="11" t="s">
        <v>52</v>
      </c>
      <c r="X1248" t="s">
        <v>212</v>
      </c>
      <c r="Z1248" s="11"/>
      <c r="AB1248" s="10" t="s">
        <v>368</v>
      </c>
      <c r="AC1248" s="10" t="s">
        <v>90</v>
      </c>
      <c r="AD1248" s="11" t="s">
        <v>80</v>
      </c>
      <c r="AE1248" s="1"/>
      <c r="AF1248" s="11"/>
      <c r="AG1248" s="11"/>
      <c r="AH1248" s="11"/>
      <c r="AI1248" s="10" t="s">
        <v>57</v>
      </c>
      <c r="AK1248" s="11">
        <v>7</v>
      </c>
      <c r="AL1248" s="8" t="s">
        <v>58</v>
      </c>
    </row>
    <row r="1249" spans="1:38" s="10" customFormat="1" x14ac:dyDescent="0.3">
      <c r="A1249" s="8">
        <v>1248</v>
      </c>
      <c r="B1249" s="12">
        <v>43449</v>
      </c>
      <c r="C1249" t="s">
        <v>5857</v>
      </c>
      <c r="D1249" s="8"/>
      <c r="E1249" s="12">
        <v>36484</v>
      </c>
      <c r="F1249" s="8">
        <v>19</v>
      </c>
      <c r="G1249" t="s">
        <v>61</v>
      </c>
      <c r="H1249" t="s">
        <v>42</v>
      </c>
      <c r="I1249" s="8">
        <v>84301868</v>
      </c>
      <c r="J1249" t="s">
        <v>5858</v>
      </c>
      <c r="K1249" t="s">
        <v>104</v>
      </c>
      <c r="L1249" t="s">
        <v>76</v>
      </c>
      <c r="M1249"/>
      <c r="N1249"/>
      <c r="O1249" s="8">
        <v>84886028</v>
      </c>
      <c r="P1249" s="8">
        <v>12</v>
      </c>
      <c r="Q1249" t="s">
        <v>279</v>
      </c>
      <c r="R1249" t="s">
        <v>78</v>
      </c>
      <c r="S1249" t="s">
        <v>114</v>
      </c>
      <c r="T1249" s="6">
        <v>43367</v>
      </c>
      <c r="U1249" s="6">
        <v>43413</v>
      </c>
      <c r="V1249" s="8" t="s">
        <v>68</v>
      </c>
      <c r="W1249" s="8" t="s">
        <v>80</v>
      </c>
      <c r="X1249"/>
      <c r="Y1249"/>
      <c r="Z1249" s="8"/>
      <c r="AA1249"/>
      <c r="AB1249"/>
      <c r="AC1249"/>
      <c r="AD1249" s="8"/>
      <c r="AE1249" s="20"/>
      <c r="AF1249" s="19"/>
      <c r="AG1249" s="8"/>
      <c r="AH1249" s="8"/>
      <c r="AI1249"/>
      <c r="AJ1249" t="s">
        <v>81</v>
      </c>
      <c r="AK1249" s="8">
        <v>10</v>
      </c>
      <c r="AL1249" s="8" t="s">
        <v>71</v>
      </c>
    </row>
    <row r="1250" spans="1:38" s="10" customFormat="1" x14ac:dyDescent="0.3">
      <c r="A1250" s="8">
        <v>1249</v>
      </c>
      <c r="B1250" s="9">
        <v>43785.717546296299</v>
      </c>
      <c r="C1250" s="10" t="s">
        <v>5859</v>
      </c>
      <c r="D1250" s="11" t="s">
        <v>5860</v>
      </c>
      <c r="E1250" s="11" t="s">
        <v>5861</v>
      </c>
      <c r="F1250" s="11">
        <v>27</v>
      </c>
      <c r="G1250" s="10" t="s">
        <v>41</v>
      </c>
      <c r="H1250" s="10" t="s">
        <v>42</v>
      </c>
      <c r="I1250" s="11">
        <v>87347849</v>
      </c>
      <c r="J1250" s="10" t="s">
        <v>5862</v>
      </c>
      <c r="K1250" s="10" t="s">
        <v>552</v>
      </c>
      <c r="L1250" s="10" t="s">
        <v>552</v>
      </c>
      <c r="M1250" s="10" t="s">
        <v>5863</v>
      </c>
      <c r="N1250" s="10" t="s">
        <v>47</v>
      </c>
      <c r="O1250" s="11">
        <v>88579993</v>
      </c>
      <c r="P1250" s="11">
        <v>3</v>
      </c>
      <c r="Q1250" s="10" t="s">
        <v>48</v>
      </c>
      <c r="R1250" s="10" t="s">
        <v>49</v>
      </c>
      <c r="S1250" s="10" t="s">
        <v>203</v>
      </c>
      <c r="T1250" s="4">
        <v>43748</v>
      </c>
      <c r="U1250" s="4">
        <v>43791</v>
      </c>
      <c r="V1250" s="11" t="s">
        <v>68</v>
      </c>
      <c r="W1250" s="11" t="s">
        <v>52</v>
      </c>
      <c r="X1250" t="s">
        <v>212</v>
      </c>
      <c r="Y1250" s="10" t="s">
        <v>2354</v>
      </c>
      <c r="Z1250" s="11">
        <v>22235968</v>
      </c>
      <c r="AA1250" s="10" t="s">
        <v>2355</v>
      </c>
      <c r="AB1250" s="10" t="s">
        <v>55</v>
      </c>
      <c r="AC1250" s="10" t="s">
        <v>369</v>
      </c>
      <c r="AD1250" s="11" t="s">
        <v>52</v>
      </c>
      <c r="AE1250" s="1">
        <v>4300</v>
      </c>
      <c r="AF1250" s="11">
        <v>2</v>
      </c>
      <c r="AG1250" s="11">
        <v>5</v>
      </c>
      <c r="AH1250" s="11">
        <v>8</v>
      </c>
      <c r="AI1250" s="10" t="s">
        <v>91</v>
      </c>
      <c r="AK1250" s="11">
        <v>10</v>
      </c>
      <c r="AL1250" s="8" t="s">
        <v>58</v>
      </c>
    </row>
    <row r="1251" spans="1:38" s="10" customFormat="1" x14ac:dyDescent="0.3">
      <c r="A1251" s="8">
        <v>1250</v>
      </c>
      <c r="B1251" s="12">
        <v>43627.335069444445</v>
      </c>
      <c r="C1251" t="s">
        <v>5864</v>
      </c>
      <c r="D1251" s="8" t="s">
        <v>570</v>
      </c>
      <c r="E1251" s="12">
        <v>38016</v>
      </c>
      <c r="F1251" s="8">
        <v>15</v>
      </c>
      <c r="G1251" t="s">
        <v>41</v>
      </c>
      <c r="H1251" t="s">
        <v>42</v>
      </c>
      <c r="I1251" s="8">
        <v>78419521</v>
      </c>
      <c r="J1251"/>
      <c r="K1251"/>
      <c r="L1251" s="10" t="s">
        <v>64</v>
      </c>
      <c r="M1251" t="s">
        <v>5865</v>
      </c>
      <c r="N1251" s="10" t="s">
        <v>47</v>
      </c>
      <c r="O1251" s="8">
        <v>77204629</v>
      </c>
      <c r="P1251" s="8">
        <v>9</v>
      </c>
      <c r="Q1251" t="s">
        <v>65</v>
      </c>
      <c r="R1251" t="s">
        <v>332</v>
      </c>
      <c r="S1251" t="s">
        <v>317</v>
      </c>
      <c r="T1251" s="4">
        <v>43529</v>
      </c>
      <c r="U1251" s="4">
        <v>43638</v>
      </c>
      <c r="V1251" s="8" t="s">
        <v>51</v>
      </c>
      <c r="W1251" s="8" t="s">
        <v>80</v>
      </c>
      <c r="X1251"/>
      <c r="Y1251"/>
      <c r="Z1251" s="8"/>
      <c r="AA1251"/>
      <c r="AB1251"/>
      <c r="AC1251"/>
      <c r="AD1251" s="8"/>
      <c r="AE1251" s="2"/>
      <c r="AF1251" s="8"/>
      <c r="AG1251" s="8"/>
      <c r="AH1251" s="8"/>
      <c r="AI1251"/>
      <c r="AJ1251" s="10" t="s">
        <v>108</v>
      </c>
      <c r="AK1251" s="8">
        <v>9</v>
      </c>
      <c r="AL1251" s="8" t="s">
        <v>92</v>
      </c>
    </row>
    <row r="1252" spans="1:38" s="10" customFormat="1" x14ac:dyDescent="0.3">
      <c r="A1252" s="8">
        <v>1251</v>
      </c>
      <c r="B1252" s="12">
        <v>43605.445520833331</v>
      </c>
      <c r="C1252" t="s">
        <v>5866</v>
      </c>
      <c r="D1252" s="8" t="s">
        <v>5867</v>
      </c>
      <c r="E1252" s="12">
        <v>33576</v>
      </c>
      <c r="F1252" s="8">
        <v>28</v>
      </c>
      <c r="G1252" t="s">
        <v>127</v>
      </c>
      <c r="H1252" t="s">
        <v>119</v>
      </c>
      <c r="I1252" s="8" t="s">
        <v>5868</v>
      </c>
      <c r="J1252"/>
      <c r="K1252"/>
      <c r="L1252" s="10" t="s">
        <v>64</v>
      </c>
      <c r="M1252" t="s">
        <v>5869</v>
      </c>
      <c r="N1252" s="10" t="s">
        <v>47</v>
      </c>
      <c r="O1252" s="8" t="s">
        <v>5870</v>
      </c>
      <c r="P1252" s="8">
        <v>5</v>
      </c>
      <c r="Q1252" t="s">
        <v>48</v>
      </c>
      <c r="R1252" t="s">
        <v>132</v>
      </c>
      <c r="S1252" t="s">
        <v>133</v>
      </c>
      <c r="T1252" s="4">
        <v>43542</v>
      </c>
      <c r="U1252" s="4">
        <v>43603</v>
      </c>
      <c r="V1252" s="8" t="s">
        <v>68</v>
      </c>
      <c r="W1252" s="8" t="s">
        <v>80</v>
      </c>
      <c r="X1252"/>
      <c r="Y1252"/>
      <c r="Z1252" s="8"/>
      <c r="AA1252"/>
      <c r="AB1252"/>
      <c r="AC1252"/>
      <c r="AD1252" s="8"/>
      <c r="AE1252" s="2"/>
      <c r="AF1252" s="8"/>
      <c r="AG1252" s="8"/>
      <c r="AH1252" s="8"/>
      <c r="AI1252"/>
      <c r="AJ1252" s="10" t="s">
        <v>108</v>
      </c>
      <c r="AK1252" s="8">
        <v>10</v>
      </c>
      <c r="AL1252" s="8" t="s">
        <v>92</v>
      </c>
    </row>
    <row r="1253" spans="1:38" s="10" customFormat="1" x14ac:dyDescent="0.3">
      <c r="A1253" s="8">
        <v>1252</v>
      </c>
      <c r="B1253" s="12">
        <v>43675.566145833334</v>
      </c>
      <c r="C1253" t="s">
        <v>5871</v>
      </c>
      <c r="D1253" s="8" t="s">
        <v>5872</v>
      </c>
      <c r="E1253" s="8" t="s">
        <v>5873</v>
      </c>
      <c r="F1253" s="8">
        <v>29</v>
      </c>
      <c r="G1253" t="s">
        <v>41</v>
      </c>
      <c r="H1253" t="s">
        <v>42</v>
      </c>
      <c r="I1253" s="8">
        <v>81489283</v>
      </c>
      <c r="J1253" t="s">
        <v>5874</v>
      </c>
      <c r="K1253" s="10" t="s">
        <v>63</v>
      </c>
      <c r="L1253" s="10" t="s">
        <v>64</v>
      </c>
      <c r="M1253" t="s">
        <v>5875</v>
      </c>
      <c r="N1253" s="10" t="s">
        <v>47</v>
      </c>
      <c r="O1253" s="8">
        <v>78934524</v>
      </c>
      <c r="P1253" s="8">
        <v>5</v>
      </c>
      <c r="Q1253" t="s">
        <v>48</v>
      </c>
      <c r="R1253" t="s">
        <v>123</v>
      </c>
      <c r="S1253" t="s">
        <v>566</v>
      </c>
      <c r="T1253" s="4">
        <v>43654</v>
      </c>
      <c r="U1253" s="4">
        <v>43686</v>
      </c>
      <c r="V1253" s="8" t="s">
        <v>68</v>
      </c>
      <c r="W1253" s="8" t="s">
        <v>80</v>
      </c>
      <c r="X1253"/>
      <c r="Y1253"/>
      <c r="Z1253" s="8"/>
      <c r="AA1253"/>
      <c r="AB1253"/>
      <c r="AC1253"/>
      <c r="AD1253" s="8"/>
      <c r="AE1253" s="2"/>
      <c r="AF1253" s="8"/>
      <c r="AG1253" s="8"/>
      <c r="AH1253" s="8"/>
      <c r="AI1253"/>
      <c r="AJ1253" s="10" t="s">
        <v>108</v>
      </c>
      <c r="AK1253" s="8">
        <v>10</v>
      </c>
      <c r="AL1253" s="8" t="s">
        <v>92</v>
      </c>
    </row>
    <row r="1254" spans="1:38" s="10" customFormat="1" x14ac:dyDescent="0.3">
      <c r="A1254" s="8">
        <v>1253</v>
      </c>
      <c r="B1254" s="12">
        <v>43636.656666666669</v>
      </c>
      <c r="C1254" t="s">
        <v>5876</v>
      </c>
      <c r="D1254" s="8" t="s">
        <v>5877</v>
      </c>
      <c r="E1254" s="8" t="s">
        <v>5878</v>
      </c>
      <c r="F1254" s="8">
        <v>27</v>
      </c>
      <c r="G1254" t="s">
        <v>41</v>
      </c>
      <c r="H1254" t="s">
        <v>119</v>
      </c>
      <c r="I1254" s="8">
        <v>89586595</v>
      </c>
      <c r="J1254"/>
      <c r="K1254" t="s">
        <v>194</v>
      </c>
      <c r="L1254" s="10" t="s">
        <v>195</v>
      </c>
      <c r="M1254" t="s">
        <v>5879</v>
      </c>
      <c r="N1254" s="10" t="s">
        <v>47</v>
      </c>
      <c r="O1254" s="8">
        <v>76811396</v>
      </c>
      <c r="P1254" s="8">
        <v>11</v>
      </c>
      <c r="Q1254" t="s">
        <v>65</v>
      </c>
      <c r="R1254" t="s">
        <v>197</v>
      </c>
      <c r="S1254" t="s">
        <v>133</v>
      </c>
      <c r="T1254" s="4">
        <v>43535</v>
      </c>
      <c r="U1254" s="4">
        <v>43642</v>
      </c>
      <c r="V1254" s="8" t="s">
        <v>68</v>
      </c>
      <c r="W1254" s="8" t="s">
        <v>80</v>
      </c>
      <c r="X1254"/>
      <c r="Y1254"/>
      <c r="Z1254" s="8"/>
      <c r="AA1254"/>
      <c r="AB1254"/>
      <c r="AC1254"/>
      <c r="AD1254" s="8"/>
      <c r="AE1254" s="2"/>
      <c r="AF1254" s="8"/>
      <c r="AG1254" s="8"/>
      <c r="AH1254" s="8"/>
      <c r="AI1254"/>
      <c r="AJ1254" t="s">
        <v>81</v>
      </c>
      <c r="AK1254" s="8">
        <v>10</v>
      </c>
      <c r="AL1254" s="8" t="s">
        <v>92</v>
      </c>
    </row>
    <row r="1255" spans="1:38" s="10" customFormat="1" x14ac:dyDescent="0.3">
      <c r="A1255" s="8">
        <v>1254</v>
      </c>
      <c r="B1255" s="12">
        <v>43449</v>
      </c>
      <c r="C1255" t="s">
        <v>5880</v>
      </c>
      <c r="D1255" s="8" t="s">
        <v>5881</v>
      </c>
      <c r="E1255" s="12">
        <v>35461</v>
      </c>
      <c r="F1255" s="16">
        <v>21</v>
      </c>
      <c r="G1255" t="s">
        <v>61</v>
      </c>
      <c r="H1255" t="s">
        <v>119</v>
      </c>
      <c r="I1255" s="17">
        <v>78432980</v>
      </c>
      <c r="J1255" t="s">
        <v>5882</v>
      </c>
      <c r="K1255" t="s">
        <v>64</v>
      </c>
      <c r="L1255" t="s">
        <v>64</v>
      </c>
      <c r="M1255"/>
      <c r="N1255"/>
      <c r="O1255" s="17">
        <v>86831031</v>
      </c>
      <c r="P1255" s="8">
        <v>4</v>
      </c>
      <c r="Q1255" t="s">
        <v>48</v>
      </c>
      <c r="R1255" t="s">
        <v>190</v>
      </c>
      <c r="S1255" t="s">
        <v>191</v>
      </c>
      <c r="T1255" s="6">
        <v>43365</v>
      </c>
      <c r="U1255" s="6">
        <v>43428</v>
      </c>
      <c r="V1255" s="8" t="s">
        <v>51</v>
      </c>
      <c r="W1255" s="8" t="s">
        <v>80</v>
      </c>
      <c r="X1255"/>
      <c r="Y1255"/>
      <c r="Z1255" s="8"/>
      <c r="AA1255"/>
      <c r="AB1255"/>
      <c r="AC1255"/>
      <c r="AD1255" s="8"/>
      <c r="AE1255" s="20"/>
      <c r="AF1255" s="19"/>
      <c r="AG1255" s="8"/>
      <c r="AH1255" s="8"/>
      <c r="AI1255"/>
      <c r="AJ1255" t="s">
        <v>157</v>
      </c>
      <c r="AK1255" s="8">
        <v>8</v>
      </c>
      <c r="AL1255" s="8" t="s">
        <v>71</v>
      </c>
    </row>
    <row r="1256" spans="1:38" s="10" customFormat="1" x14ac:dyDescent="0.3">
      <c r="A1256" s="8">
        <v>1255</v>
      </c>
      <c r="B1256" s="9">
        <v>43759.644849537035</v>
      </c>
      <c r="C1256" s="10" t="s">
        <v>5883</v>
      </c>
      <c r="D1256" s="11" t="s">
        <v>5884</v>
      </c>
      <c r="E1256" s="11" t="s">
        <v>5885</v>
      </c>
      <c r="F1256" s="11">
        <v>36</v>
      </c>
      <c r="G1256" s="10" t="s">
        <v>41</v>
      </c>
      <c r="H1256" s="10" t="s">
        <v>119</v>
      </c>
      <c r="I1256" s="11">
        <v>77348107</v>
      </c>
      <c r="J1256" s="10" t="s">
        <v>5886</v>
      </c>
      <c r="K1256" t="s">
        <v>64</v>
      </c>
      <c r="L1256" t="s">
        <v>64</v>
      </c>
      <c r="M1256" s="10" t="s">
        <v>5887</v>
      </c>
      <c r="N1256" t="s">
        <v>130</v>
      </c>
      <c r="O1256" s="11">
        <v>88554096</v>
      </c>
      <c r="P1256" s="11">
        <v>5</v>
      </c>
      <c r="Q1256" s="10" t="s">
        <v>48</v>
      </c>
      <c r="R1256" s="10" t="s">
        <v>247</v>
      </c>
      <c r="S1256" s="10" t="s">
        <v>461</v>
      </c>
      <c r="T1256" s="4">
        <v>43704</v>
      </c>
      <c r="U1256" s="4">
        <v>43791</v>
      </c>
      <c r="V1256" s="11" t="s">
        <v>68</v>
      </c>
      <c r="W1256" s="11" t="s">
        <v>52</v>
      </c>
      <c r="X1256" s="10" t="s">
        <v>89</v>
      </c>
      <c r="Z1256" s="11"/>
      <c r="AB1256" s="10" t="s">
        <v>729</v>
      </c>
      <c r="AC1256" s="10" t="s">
        <v>1773</v>
      </c>
      <c r="AD1256" s="11" t="s">
        <v>52</v>
      </c>
      <c r="AE1256" s="1"/>
      <c r="AF1256" s="11"/>
      <c r="AG1256" s="11">
        <v>7</v>
      </c>
      <c r="AH1256" s="11">
        <v>12</v>
      </c>
      <c r="AI1256" s="10" t="s">
        <v>81</v>
      </c>
      <c r="AJ1256"/>
      <c r="AK1256" s="11">
        <v>10</v>
      </c>
      <c r="AL1256" s="8" t="s">
        <v>58</v>
      </c>
    </row>
    <row r="1257" spans="1:38" s="10" customFormat="1" x14ac:dyDescent="0.3">
      <c r="A1257" s="8">
        <v>1256</v>
      </c>
      <c r="B1257" s="12">
        <v>43664.611956018518</v>
      </c>
      <c r="C1257" t="s">
        <v>5888</v>
      </c>
      <c r="D1257" s="8" t="s">
        <v>5889</v>
      </c>
      <c r="E1257" s="8" t="s">
        <v>5890</v>
      </c>
      <c r="F1257" s="8">
        <v>22</v>
      </c>
      <c r="G1257" t="s">
        <v>41</v>
      </c>
      <c r="H1257" t="s">
        <v>42</v>
      </c>
      <c r="I1257" s="8">
        <v>83630141</v>
      </c>
      <c r="J1257" t="s">
        <v>5891</v>
      </c>
      <c r="K1257" t="s">
        <v>485</v>
      </c>
      <c r="L1257" t="s">
        <v>162</v>
      </c>
      <c r="M1257" t="s">
        <v>5892</v>
      </c>
      <c r="N1257" s="10" t="s">
        <v>47</v>
      </c>
      <c r="O1257" s="8">
        <v>89068099</v>
      </c>
      <c r="P1257" s="8">
        <v>2</v>
      </c>
      <c r="Q1257" t="s">
        <v>48</v>
      </c>
      <c r="R1257" t="s">
        <v>87</v>
      </c>
      <c r="S1257" t="s">
        <v>88</v>
      </c>
      <c r="T1257" s="4">
        <v>43594</v>
      </c>
      <c r="U1257" s="4">
        <v>43706</v>
      </c>
      <c r="V1257" s="8" t="s">
        <v>68</v>
      </c>
      <c r="W1257" s="8" t="s">
        <v>80</v>
      </c>
      <c r="X1257"/>
      <c r="Y1257"/>
      <c r="Z1257" s="8"/>
      <c r="AA1257"/>
      <c r="AB1257"/>
      <c r="AC1257"/>
      <c r="AD1257" s="8"/>
      <c r="AE1257" s="2"/>
      <c r="AF1257" s="8"/>
      <c r="AG1257" s="8"/>
      <c r="AH1257" s="8"/>
      <c r="AI1257"/>
      <c r="AJ1257" s="10" t="s">
        <v>108</v>
      </c>
      <c r="AK1257" s="8">
        <v>10</v>
      </c>
      <c r="AL1257" s="8" t="s">
        <v>92</v>
      </c>
    </row>
    <row r="1258" spans="1:38" s="10" customFormat="1" x14ac:dyDescent="0.3">
      <c r="A1258" s="8">
        <v>1257</v>
      </c>
      <c r="B1258" s="12">
        <v>43656.414548611108</v>
      </c>
      <c r="C1258" t="s">
        <v>5893</v>
      </c>
      <c r="D1258" s="8" t="s">
        <v>5894</v>
      </c>
      <c r="E1258" s="8" t="s">
        <v>5895</v>
      </c>
      <c r="F1258" s="8">
        <v>43</v>
      </c>
      <c r="G1258" t="s">
        <v>127</v>
      </c>
      <c r="H1258" t="s">
        <v>119</v>
      </c>
      <c r="I1258" s="8">
        <v>85705725</v>
      </c>
      <c r="J1258"/>
      <c r="K1258"/>
      <c r="L1258" s="10" t="s">
        <v>64</v>
      </c>
      <c r="M1258" t="s">
        <v>5896</v>
      </c>
      <c r="N1258" t="s">
        <v>130</v>
      </c>
      <c r="O1258" s="8">
        <v>78738571</v>
      </c>
      <c r="P1258" s="8">
        <v>8</v>
      </c>
      <c r="Q1258" t="s">
        <v>65</v>
      </c>
      <c r="R1258" t="s">
        <v>207</v>
      </c>
      <c r="S1258" s="10" t="s">
        <v>171</v>
      </c>
      <c r="T1258" s="4">
        <v>43578</v>
      </c>
      <c r="U1258" s="4">
        <v>43618</v>
      </c>
      <c r="V1258" s="8" t="s">
        <v>68</v>
      </c>
      <c r="W1258" s="8" t="s">
        <v>52</v>
      </c>
      <c r="X1258" t="s">
        <v>212</v>
      </c>
      <c r="Y1258" t="s">
        <v>5897</v>
      </c>
      <c r="Z1258" s="8"/>
      <c r="AA1258" t="s">
        <v>5898</v>
      </c>
      <c r="AB1258" t="s">
        <v>237</v>
      </c>
      <c r="AC1258" t="s">
        <v>2257</v>
      </c>
      <c r="AD1258" s="8" t="s">
        <v>80</v>
      </c>
      <c r="AE1258" s="2">
        <v>6000</v>
      </c>
      <c r="AF1258" s="8">
        <v>5</v>
      </c>
      <c r="AG1258" s="8">
        <v>5</v>
      </c>
      <c r="AH1258" s="8">
        <v>5</v>
      </c>
      <c r="AI1258" t="s">
        <v>57</v>
      </c>
      <c r="AJ1258"/>
      <c r="AK1258" s="8">
        <v>9</v>
      </c>
      <c r="AL1258" s="8" t="s">
        <v>92</v>
      </c>
    </row>
    <row r="1259" spans="1:38" s="10" customFormat="1" x14ac:dyDescent="0.3">
      <c r="A1259" s="8">
        <v>1258</v>
      </c>
      <c r="B1259" s="9">
        <v>43759.628807870373</v>
      </c>
      <c r="C1259" s="10" t="s">
        <v>5899</v>
      </c>
      <c r="D1259" s="11" t="s">
        <v>5900</v>
      </c>
      <c r="E1259" s="11" t="s">
        <v>5901</v>
      </c>
      <c r="F1259" s="11">
        <v>21</v>
      </c>
      <c r="G1259" s="10" t="s">
        <v>41</v>
      </c>
      <c r="H1259" s="10" t="s">
        <v>119</v>
      </c>
      <c r="I1259" s="11">
        <v>78333785</v>
      </c>
      <c r="J1259" s="10" t="s">
        <v>5902</v>
      </c>
      <c r="K1259" t="s">
        <v>2329</v>
      </c>
      <c r="L1259" t="s">
        <v>244</v>
      </c>
      <c r="M1259" s="10" t="s">
        <v>5903</v>
      </c>
      <c r="N1259" s="10" t="s">
        <v>47</v>
      </c>
      <c r="O1259" s="11">
        <v>78333785</v>
      </c>
      <c r="P1259" s="11">
        <v>2</v>
      </c>
      <c r="Q1259" s="10" t="s">
        <v>48</v>
      </c>
      <c r="R1259" s="10" t="s">
        <v>247</v>
      </c>
      <c r="S1259" s="10" t="s">
        <v>461</v>
      </c>
      <c r="T1259" s="4">
        <v>43704</v>
      </c>
      <c r="U1259" s="4">
        <v>43791</v>
      </c>
      <c r="V1259" s="11" t="s">
        <v>68</v>
      </c>
      <c r="W1259" s="11" t="s">
        <v>80</v>
      </c>
      <c r="Z1259" s="11"/>
      <c r="AD1259" s="11"/>
      <c r="AE1259" s="1"/>
      <c r="AF1259" s="11"/>
      <c r="AG1259" s="11"/>
      <c r="AH1259" s="11"/>
      <c r="AJ1259" s="10" t="s">
        <v>81</v>
      </c>
      <c r="AK1259" s="11">
        <v>10</v>
      </c>
      <c r="AL1259" s="8" t="s">
        <v>58</v>
      </c>
    </row>
    <row r="1260" spans="1:38" s="10" customFormat="1" x14ac:dyDescent="0.3">
      <c r="A1260" s="8">
        <v>1259</v>
      </c>
      <c r="B1260" s="9">
        <v>43754.477997685186</v>
      </c>
      <c r="C1260" s="10" t="s">
        <v>5904</v>
      </c>
      <c r="D1260" s="11" t="s">
        <v>5905</v>
      </c>
      <c r="E1260" s="11" t="s">
        <v>5906</v>
      </c>
      <c r="F1260" s="11">
        <v>32</v>
      </c>
      <c r="G1260" s="10" t="s">
        <v>127</v>
      </c>
      <c r="H1260" s="10" t="s">
        <v>119</v>
      </c>
      <c r="I1260" s="11">
        <v>86632342</v>
      </c>
      <c r="J1260" s="10" t="s">
        <v>5907</v>
      </c>
      <c r="K1260" s="10" t="s">
        <v>355</v>
      </c>
      <c r="L1260" s="10" t="s">
        <v>45</v>
      </c>
      <c r="M1260" s="10" t="s">
        <v>5908</v>
      </c>
      <c r="N1260" t="s">
        <v>130</v>
      </c>
      <c r="O1260" s="11">
        <v>0</v>
      </c>
      <c r="P1260" s="11">
        <v>6</v>
      </c>
      <c r="Q1260" s="10" t="s">
        <v>170</v>
      </c>
      <c r="R1260" s="10" t="s">
        <v>147</v>
      </c>
      <c r="S1260" s="10" t="s">
        <v>148</v>
      </c>
      <c r="T1260" s="4">
        <v>43622</v>
      </c>
      <c r="U1260" s="4">
        <v>43731</v>
      </c>
      <c r="V1260" s="11" t="s">
        <v>68</v>
      </c>
      <c r="W1260" s="11" t="s">
        <v>80</v>
      </c>
      <c r="Z1260" s="11"/>
      <c r="AD1260" s="11"/>
      <c r="AE1260" s="1"/>
      <c r="AF1260" s="11"/>
      <c r="AG1260" s="11"/>
      <c r="AH1260" s="11"/>
      <c r="AJ1260" s="10" t="s">
        <v>81</v>
      </c>
      <c r="AK1260" s="11">
        <v>10</v>
      </c>
      <c r="AL1260" s="8" t="s">
        <v>58</v>
      </c>
    </row>
    <row r="1261" spans="1:38" s="10" customFormat="1" x14ac:dyDescent="0.3">
      <c r="A1261" s="8">
        <v>1260</v>
      </c>
      <c r="B1261" s="9">
        <v>43748.559351851851</v>
      </c>
      <c r="C1261" s="10" t="s">
        <v>5909</v>
      </c>
      <c r="D1261" s="11" t="s">
        <v>5910</v>
      </c>
      <c r="E1261" s="11" t="s">
        <v>5911</v>
      </c>
      <c r="F1261" s="11">
        <v>33</v>
      </c>
      <c r="G1261" s="10" t="s">
        <v>143</v>
      </c>
      <c r="H1261" s="10" t="s">
        <v>119</v>
      </c>
      <c r="I1261" s="11">
        <v>82227412</v>
      </c>
      <c r="J1261" s="10" t="s">
        <v>5912</v>
      </c>
      <c r="K1261" s="10" t="s">
        <v>355</v>
      </c>
      <c r="L1261" s="10" t="s">
        <v>45</v>
      </c>
      <c r="M1261" s="10" t="s">
        <v>5913</v>
      </c>
      <c r="N1261" t="s">
        <v>130</v>
      </c>
      <c r="O1261" s="11">
        <v>82227412</v>
      </c>
      <c r="P1261" s="11">
        <v>11</v>
      </c>
      <c r="Q1261" s="10" t="s">
        <v>65</v>
      </c>
      <c r="R1261" s="10" t="s">
        <v>147</v>
      </c>
      <c r="S1261" s="10" t="s">
        <v>148</v>
      </c>
      <c r="T1261" s="4">
        <v>43622</v>
      </c>
      <c r="U1261" s="4">
        <v>43731</v>
      </c>
      <c r="V1261" s="11" t="s">
        <v>68</v>
      </c>
      <c r="W1261" s="11" t="s">
        <v>80</v>
      </c>
      <c r="Z1261" s="11"/>
      <c r="AD1261" s="11"/>
      <c r="AE1261" s="1"/>
      <c r="AF1261" s="11"/>
      <c r="AG1261" s="11"/>
      <c r="AH1261" s="11"/>
      <c r="AJ1261" s="10" t="s">
        <v>81</v>
      </c>
      <c r="AK1261" s="11">
        <v>10</v>
      </c>
      <c r="AL1261" s="8" t="s">
        <v>58</v>
      </c>
    </row>
    <row r="1262" spans="1:38" s="10" customFormat="1" x14ac:dyDescent="0.3">
      <c r="A1262" s="8">
        <v>1261</v>
      </c>
      <c r="B1262" s="9">
        <v>43749.465057870373</v>
      </c>
      <c r="C1262" s="10" t="s">
        <v>5914</v>
      </c>
      <c r="D1262" s="11" t="s">
        <v>5915</v>
      </c>
      <c r="E1262" s="11" t="s">
        <v>1069</v>
      </c>
      <c r="F1262" s="11">
        <v>19</v>
      </c>
      <c r="G1262" s="10" t="s">
        <v>41</v>
      </c>
      <c r="H1262" s="10" t="s">
        <v>119</v>
      </c>
      <c r="I1262" s="11">
        <v>57582467</v>
      </c>
      <c r="J1262" s="10" t="s">
        <v>5916</v>
      </c>
      <c r="K1262" s="10" t="s">
        <v>780</v>
      </c>
      <c r="L1262" s="10" t="s">
        <v>45</v>
      </c>
      <c r="M1262" s="10" t="s">
        <v>5917</v>
      </c>
      <c r="N1262" s="10" t="s">
        <v>47</v>
      </c>
      <c r="O1262" s="11">
        <v>57582467</v>
      </c>
      <c r="P1262" s="11">
        <v>11</v>
      </c>
      <c r="Q1262" s="10" t="s">
        <v>65</v>
      </c>
      <c r="R1262" s="10" t="s">
        <v>147</v>
      </c>
      <c r="S1262" s="10" t="s">
        <v>560</v>
      </c>
      <c r="T1262" s="4">
        <v>43622</v>
      </c>
      <c r="U1262" s="4">
        <v>43734</v>
      </c>
      <c r="V1262" s="11" t="s">
        <v>68</v>
      </c>
      <c r="W1262" s="11" t="s">
        <v>80</v>
      </c>
      <c r="Z1262" s="11"/>
      <c r="AD1262" s="11"/>
      <c r="AE1262" s="1"/>
      <c r="AF1262" s="11"/>
      <c r="AG1262" s="11"/>
      <c r="AH1262" s="11"/>
      <c r="AJ1262" s="10" t="s">
        <v>81</v>
      </c>
      <c r="AK1262" s="11">
        <v>10</v>
      </c>
      <c r="AL1262" s="8" t="s">
        <v>58</v>
      </c>
    </row>
    <row r="1263" spans="1:38" s="10" customFormat="1" x14ac:dyDescent="0.3">
      <c r="A1263" s="8">
        <v>1262</v>
      </c>
      <c r="B1263" s="9">
        <v>43748.688738425924</v>
      </c>
      <c r="C1263" s="10" t="s">
        <v>5918</v>
      </c>
      <c r="D1263" s="11" t="s">
        <v>5919</v>
      </c>
      <c r="E1263" s="11" t="s">
        <v>5920</v>
      </c>
      <c r="F1263" s="11">
        <v>21</v>
      </c>
      <c r="G1263" s="10" t="s">
        <v>41</v>
      </c>
      <c r="H1263" s="10" t="s">
        <v>119</v>
      </c>
      <c r="I1263" s="11">
        <v>58046643</v>
      </c>
      <c r="J1263" s="10" t="s">
        <v>5921</v>
      </c>
      <c r="K1263" s="10" t="s">
        <v>355</v>
      </c>
      <c r="L1263" s="10" t="s">
        <v>45</v>
      </c>
      <c r="M1263" s="10" t="s">
        <v>5922</v>
      </c>
      <c r="N1263" s="10" t="s">
        <v>47</v>
      </c>
      <c r="O1263" s="11">
        <v>0</v>
      </c>
      <c r="P1263" s="11">
        <v>8</v>
      </c>
      <c r="Q1263" s="10" t="s">
        <v>65</v>
      </c>
      <c r="R1263" s="10" t="s">
        <v>147</v>
      </c>
      <c r="S1263" s="10" t="s">
        <v>560</v>
      </c>
      <c r="T1263" s="4">
        <v>43620</v>
      </c>
      <c r="U1263" s="4">
        <v>43731</v>
      </c>
      <c r="V1263" s="11" t="s">
        <v>68</v>
      </c>
      <c r="W1263" s="11" t="s">
        <v>80</v>
      </c>
      <c r="Z1263" s="11"/>
      <c r="AD1263" s="11"/>
      <c r="AE1263" s="1"/>
      <c r="AF1263" s="11"/>
      <c r="AG1263" s="11"/>
      <c r="AH1263" s="11"/>
      <c r="AJ1263" s="10" t="s">
        <v>81</v>
      </c>
      <c r="AK1263" s="11">
        <v>10</v>
      </c>
      <c r="AL1263" s="8" t="s">
        <v>58</v>
      </c>
    </row>
    <row r="1264" spans="1:38" s="10" customFormat="1" x14ac:dyDescent="0.3">
      <c r="A1264" s="8">
        <v>1263</v>
      </c>
      <c r="B1264" s="9">
        <v>43700.670254629629</v>
      </c>
      <c r="C1264" s="10" t="s">
        <v>5923</v>
      </c>
      <c r="D1264" s="11" t="s">
        <v>5924</v>
      </c>
      <c r="E1264" s="11" t="s">
        <v>5925</v>
      </c>
      <c r="F1264" s="11">
        <v>32</v>
      </c>
      <c r="G1264" s="10" t="s">
        <v>127</v>
      </c>
      <c r="H1264" s="10" t="s">
        <v>119</v>
      </c>
      <c r="I1264" s="11">
        <v>83398147</v>
      </c>
      <c r="J1264" s="10" t="s">
        <v>5926</v>
      </c>
      <c r="K1264" s="10" t="s">
        <v>194</v>
      </c>
      <c r="L1264" s="10" t="s">
        <v>195</v>
      </c>
      <c r="M1264" s="10" t="s">
        <v>5927</v>
      </c>
      <c r="N1264" t="s">
        <v>130</v>
      </c>
      <c r="O1264" s="11">
        <v>86489862</v>
      </c>
      <c r="P1264" s="11">
        <v>5</v>
      </c>
      <c r="Q1264" s="10" t="s">
        <v>48</v>
      </c>
      <c r="R1264" s="10" t="s">
        <v>247</v>
      </c>
      <c r="S1264" s="10" t="s">
        <v>514</v>
      </c>
      <c r="T1264" s="4">
        <v>43620</v>
      </c>
      <c r="U1264" s="4">
        <v>43700</v>
      </c>
      <c r="V1264" s="11" t="s">
        <v>68</v>
      </c>
      <c r="W1264" s="11" t="s">
        <v>52</v>
      </c>
      <c r="X1264" s="10" t="s">
        <v>89</v>
      </c>
      <c r="Z1264" s="11"/>
      <c r="AB1264" s="10" t="s">
        <v>669</v>
      </c>
      <c r="AC1264" s="10" t="s">
        <v>90</v>
      </c>
      <c r="AD1264" s="11" t="s">
        <v>52</v>
      </c>
      <c r="AE1264" s="1">
        <v>1000</v>
      </c>
      <c r="AF1264" s="11">
        <v>1</v>
      </c>
      <c r="AG1264" s="11">
        <v>7</v>
      </c>
      <c r="AH1264" s="11">
        <v>8</v>
      </c>
      <c r="AI1264" s="10" t="s">
        <v>91</v>
      </c>
      <c r="AJ1264"/>
      <c r="AK1264" s="11">
        <v>10</v>
      </c>
      <c r="AL1264" s="8" t="s">
        <v>58</v>
      </c>
    </row>
    <row r="1265" spans="1:38" s="10" customFormat="1" x14ac:dyDescent="0.3">
      <c r="A1265" s="8">
        <v>1264</v>
      </c>
      <c r="B1265" s="12">
        <v>43449</v>
      </c>
      <c r="C1265" t="s">
        <v>5928</v>
      </c>
      <c r="D1265" s="8"/>
      <c r="E1265" s="12">
        <v>36739</v>
      </c>
      <c r="F1265" s="16">
        <v>18</v>
      </c>
      <c r="G1265"/>
      <c r="H1265" t="s">
        <v>119</v>
      </c>
      <c r="I1265" s="17">
        <v>89808001</v>
      </c>
      <c r="J1265" t="s">
        <v>5929</v>
      </c>
      <c r="K1265" t="s">
        <v>64</v>
      </c>
      <c r="L1265" t="s">
        <v>64</v>
      </c>
      <c r="M1265"/>
      <c r="N1265"/>
      <c r="O1265" s="17"/>
      <c r="P1265" s="8">
        <v>11</v>
      </c>
      <c r="Q1265" s="18" t="s">
        <v>65</v>
      </c>
      <c r="R1265" t="s">
        <v>132</v>
      </c>
      <c r="S1265" t="s">
        <v>591</v>
      </c>
      <c r="T1265" s="6">
        <v>43409</v>
      </c>
      <c r="U1265" s="6">
        <v>43451</v>
      </c>
      <c r="V1265" s="8" t="s">
        <v>134</v>
      </c>
      <c r="W1265" s="8" t="s">
        <v>52</v>
      </c>
      <c r="X1265" t="s">
        <v>5930</v>
      </c>
      <c r="Y1265"/>
      <c r="Z1265" s="8"/>
      <c r="AA1265"/>
      <c r="AB1265" t="s">
        <v>5931</v>
      </c>
      <c r="AC1265" t="s">
        <v>5932</v>
      </c>
      <c r="AD1265" s="8" t="s">
        <v>80</v>
      </c>
      <c r="AE1265" s="20">
        <v>500</v>
      </c>
      <c r="AF1265" s="19">
        <f>3/12</f>
        <v>0.25</v>
      </c>
      <c r="AG1265" s="8">
        <v>4</v>
      </c>
      <c r="AH1265" s="8">
        <v>6</v>
      </c>
      <c r="AI1265" t="s">
        <v>1043</v>
      </c>
      <c r="AJ1265"/>
      <c r="AK1265" s="8">
        <v>3</v>
      </c>
      <c r="AL1265" s="8" t="s">
        <v>71</v>
      </c>
    </row>
    <row r="1266" spans="1:38" s="10" customFormat="1" x14ac:dyDescent="0.3">
      <c r="A1266" s="8">
        <v>1265</v>
      </c>
      <c r="B1266" s="12">
        <v>43662.49931712963</v>
      </c>
      <c r="C1266" t="s">
        <v>5933</v>
      </c>
      <c r="D1266" s="8" t="s">
        <v>5934</v>
      </c>
      <c r="E1266" s="8" t="s">
        <v>5935</v>
      </c>
      <c r="F1266" s="8">
        <v>36</v>
      </c>
      <c r="G1266" t="s">
        <v>127</v>
      </c>
      <c r="H1266" t="s">
        <v>119</v>
      </c>
      <c r="I1266" s="8"/>
      <c r="J1266"/>
      <c r="K1266" t="s">
        <v>194</v>
      </c>
      <c r="L1266" s="10" t="s">
        <v>195</v>
      </c>
      <c r="M1266"/>
      <c r="N1266" t="s">
        <v>90</v>
      </c>
      <c r="O1266" s="8"/>
      <c r="P1266" s="8">
        <v>6</v>
      </c>
      <c r="Q1266" t="s">
        <v>170</v>
      </c>
      <c r="R1266" t="s">
        <v>197</v>
      </c>
      <c r="S1266" t="s">
        <v>191</v>
      </c>
      <c r="T1266" s="4">
        <v>43537</v>
      </c>
      <c r="U1266" s="4">
        <v>43643</v>
      </c>
      <c r="V1266" s="8" t="s">
        <v>68</v>
      </c>
      <c r="W1266" s="8" t="s">
        <v>80</v>
      </c>
      <c r="X1266"/>
      <c r="Y1266"/>
      <c r="Z1266" s="8"/>
      <c r="AA1266"/>
      <c r="AB1266"/>
      <c r="AC1266"/>
      <c r="AD1266" s="8"/>
      <c r="AE1266" s="2"/>
      <c r="AF1266" s="8"/>
      <c r="AG1266" s="8"/>
      <c r="AH1266" s="8"/>
      <c r="AI1266"/>
      <c r="AJ1266" t="s">
        <v>81</v>
      </c>
      <c r="AK1266" s="8">
        <v>10</v>
      </c>
      <c r="AL1266" s="8" t="s">
        <v>92</v>
      </c>
    </row>
    <row r="1267" spans="1:38" s="10" customFormat="1" x14ac:dyDescent="0.3">
      <c r="A1267" s="8">
        <v>1266</v>
      </c>
      <c r="B1267" s="12">
        <v>43656.414513888885</v>
      </c>
      <c r="C1267" t="s">
        <v>5936</v>
      </c>
      <c r="D1267" s="8" t="s">
        <v>5937</v>
      </c>
      <c r="E1267" s="8" t="s">
        <v>5938</v>
      </c>
      <c r="F1267" s="8">
        <v>19</v>
      </c>
      <c r="G1267" t="s">
        <v>41</v>
      </c>
      <c r="H1267" t="s">
        <v>119</v>
      </c>
      <c r="I1267" s="8">
        <v>83274357</v>
      </c>
      <c r="J1267"/>
      <c r="K1267"/>
      <c r="L1267" s="10" t="s">
        <v>64</v>
      </c>
      <c r="M1267" t="s">
        <v>5939</v>
      </c>
      <c r="N1267" s="10" t="s">
        <v>47</v>
      </c>
      <c r="O1267" s="8">
        <v>78738571</v>
      </c>
      <c r="P1267" s="8">
        <v>7</v>
      </c>
      <c r="Q1267" s="10" t="s">
        <v>106</v>
      </c>
      <c r="R1267" t="s">
        <v>207</v>
      </c>
      <c r="S1267" s="10" t="s">
        <v>171</v>
      </c>
      <c r="T1267" s="4">
        <v>43578</v>
      </c>
      <c r="U1267" s="4">
        <v>43618</v>
      </c>
      <c r="V1267" s="8" t="s">
        <v>68</v>
      </c>
      <c r="W1267" s="8" t="s">
        <v>80</v>
      </c>
      <c r="X1267"/>
      <c r="Y1267"/>
      <c r="Z1267" s="8"/>
      <c r="AA1267"/>
      <c r="AB1267"/>
      <c r="AC1267"/>
      <c r="AD1267" s="8"/>
      <c r="AE1267" s="2"/>
      <c r="AF1267" s="8"/>
      <c r="AG1267" s="8"/>
      <c r="AH1267" s="8"/>
      <c r="AI1267"/>
      <c r="AJ1267" t="s">
        <v>157</v>
      </c>
      <c r="AK1267" s="8">
        <v>10</v>
      </c>
      <c r="AL1267" s="8" t="s">
        <v>92</v>
      </c>
    </row>
    <row r="1268" spans="1:38" s="10" customFormat="1" x14ac:dyDescent="0.3">
      <c r="A1268" s="8">
        <v>1267</v>
      </c>
      <c r="B1268" s="9">
        <v>43773.721643518518</v>
      </c>
      <c r="C1268" s="10" t="s">
        <v>5940</v>
      </c>
      <c r="D1268" s="11" t="s">
        <v>5941</v>
      </c>
      <c r="E1268" s="11" t="s">
        <v>5942</v>
      </c>
      <c r="F1268" s="11">
        <v>23</v>
      </c>
      <c r="G1268" s="10" t="s">
        <v>41</v>
      </c>
      <c r="H1268" s="10" t="s">
        <v>119</v>
      </c>
      <c r="I1268" s="11">
        <v>57223152</v>
      </c>
      <c r="J1268" s="10" t="s">
        <v>5943</v>
      </c>
      <c r="K1268" s="10" t="s">
        <v>44</v>
      </c>
      <c r="L1268" s="10" t="s">
        <v>45</v>
      </c>
      <c r="M1268" s="10" t="s">
        <v>5944</v>
      </c>
      <c r="N1268" s="10" t="s">
        <v>47</v>
      </c>
      <c r="O1268" s="11">
        <v>57474228</v>
      </c>
      <c r="P1268" s="11">
        <v>5</v>
      </c>
      <c r="Q1268" s="10" t="s">
        <v>48</v>
      </c>
      <c r="R1268" s="10" t="s">
        <v>87</v>
      </c>
      <c r="S1268" s="10" t="s">
        <v>164</v>
      </c>
      <c r="T1268" s="4">
        <v>43757</v>
      </c>
      <c r="U1268" s="4">
        <v>43861</v>
      </c>
      <c r="V1268" s="11" t="s">
        <v>51</v>
      </c>
      <c r="W1268" s="11" t="s">
        <v>80</v>
      </c>
      <c r="Z1268" s="11"/>
      <c r="AD1268" s="11"/>
      <c r="AE1268" s="1"/>
      <c r="AF1268" s="11"/>
      <c r="AG1268" s="11"/>
      <c r="AH1268" s="11"/>
      <c r="AJ1268" t="s">
        <v>100</v>
      </c>
      <c r="AK1268" s="11">
        <v>10</v>
      </c>
      <c r="AL1268" s="8" t="s">
        <v>58</v>
      </c>
    </row>
    <row r="1269" spans="1:38" s="10" customFormat="1" x14ac:dyDescent="0.3">
      <c r="A1269" s="8">
        <v>1268</v>
      </c>
      <c r="B1269" s="9">
        <v>43765.47079861111</v>
      </c>
      <c r="C1269" s="10" t="s">
        <v>5945</v>
      </c>
      <c r="D1269" s="11" t="s">
        <v>5946</v>
      </c>
      <c r="E1269" s="11" t="s">
        <v>5947</v>
      </c>
      <c r="F1269" s="11">
        <v>27</v>
      </c>
      <c r="G1269" s="10" t="s">
        <v>143</v>
      </c>
      <c r="H1269" s="10" t="s">
        <v>42</v>
      </c>
      <c r="I1269" s="11">
        <v>78538871</v>
      </c>
      <c r="J1269" s="10" t="s">
        <v>5948</v>
      </c>
      <c r="K1269" t="s">
        <v>113</v>
      </c>
      <c r="L1269" t="s">
        <v>113</v>
      </c>
      <c r="M1269" s="10" t="s">
        <v>5949</v>
      </c>
      <c r="N1269" t="s">
        <v>90</v>
      </c>
      <c r="O1269" s="11">
        <v>89585959</v>
      </c>
      <c r="P1269" s="11">
        <v>12</v>
      </c>
      <c r="Q1269" s="10" t="s">
        <v>106</v>
      </c>
      <c r="R1269" s="10" t="s">
        <v>78</v>
      </c>
      <c r="S1269" s="10" t="s">
        <v>638</v>
      </c>
      <c r="T1269" s="4">
        <v>43688</v>
      </c>
      <c r="U1269" s="4">
        <v>43800</v>
      </c>
      <c r="V1269" s="11" t="s">
        <v>68</v>
      </c>
      <c r="W1269" s="11" t="s">
        <v>52</v>
      </c>
      <c r="X1269" s="10" t="s">
        <v>89</v>
      </c>
      <c r="Y1269" s="10" t="s">
        <v>5950</v>
      </c>
      <c r="Z1269" s="11">
        <v>76478899</v>
      </c>
      <c r="AA1269" s="10" t="s">
        <v>5951</v>
      </c>
      <c r="AB1269" s="10" t="s">
        <v>70</v>
      </c>
      <c r="AC1269" t="s">
        <v>116</v>
      </c>
      <c r="AD1269" s="11" t="s">
        <v>52</v>
      </c>
      <c r="AE1269" s="1">
        <v>4000</v>
      </c>
      <c r="AF1269" s="11">
        <v>5</v>
      </c>
      <c r="AG1269" s="11">
        <v>6</v>
      </c>
      <c r="AH1269" s="11">
        <v>10</v>
      </c>
      <c r="AI1269" s="10" t="s">
        <v>296</v>
      </c>
      <c r="AK1269" s="11">
        <v>10</v>
      </c>
      <c r="AL1269" s="8" t="s">
        <v>58</v>
      </c>
    </row>
    <row r="1270" spans="1:38" s="10" customFormat="1" x14ac:dyDescent="0.3">
      <c r="A1270" s="8">
        <v>1269</v>
      </c>
      <c r="B1270" s="12">
        <v>43605.42359953704</v>
      </c>
      <c r="C1270" t="s">
        <v>5952</v>
      </c>
      <c r="D1270" s="8" t="s">
        <v>5953</v>
      </c>
      <c r="E1270" s="12">
        <v>36048</v>
      </c>
      <c r="F1270" s="8">
        <v>21</v>
      </c>
      <c r="G1270" t="s">
        <v>41</v>
      </c>
      <c r="H1270" t="s">
        <v>119</v>
      </c>
      <c r="I1270" s="8">
        <v>85220034</v>
      </c>
      <c r="J1270"/>
      <c r="K1270"/>
      <c r="L1270" s="10" t="s">
        <v>64</v>
      </c>
      <c r="M1270" t="s">
        <v>5954</v>
      </c>
      <c r="N1270" s="10" t="s">
        <v>47</v>
      </c>
      <c r="O1270" s="8">
        <v>85248841</v>
      </c>
      <c r="P1270" s="8">
        <v>11</v>
      </c>
      <c r="Q1270" t="s">
        <v>65</v>
      </c>
      <c r="R1270" t="s">
        <v>132</v>
      </c>
      <c r="S1270" t="s">
        <v>133</v>
      </c>
      <c r="T1270" s="4">
        <v>43542</v>
      </c>
      <c r="U1270" s="4">
        <v>43603</v>
      </c>
      <c r="V1270" s="8" t="s">
        <v>68</v>
      </c>
      <c r="W1270" s="8" t="s">
        <v>80</v>
      </c>
      <c r="X1270"/>
      <c r="Y1270"/>
      <c r="Z1270" s="8"/>
      <c r="AA1270"/>
      <c r="AB1270"/>
      <c r="AC1270"/>
      <c r="AD1270" s="8"/>
      <c r="AE1270" s="2"/>
      <c r="AF1270" s="8"/>
      <c r="AG1270" s="8"/>
      <c r="AH1270" s="8"/>
      <c r="AI1270"/>
      <c r="AJ1270" s="10" t="s">
        <v>108</v>
      </c>
      <c r="AK1270" s="8">
        <v>10</v>
      </c>
      <c r="AL1270" s="8" t="s">
        <v>92</v>
      </c>
    </row>
    <row r="1271" spans="1:38" s="10" customFormat="1" x14ac:dyDescent="0.3">
      <c r="A1271" s="8">
        <v>1270</v>
      </c>
      <c r="B1271" s="12">
        <v>43449</v>
      </c>
      <c r="C1271" t="s">
        <v>5955</v>
      </c>
      <c r="D1271" s="8" t="s">
        <v>5956</v>
      </c>
      <c r="E1271" s="12">
        <v>36638</v>
      </c>
      <c r="F1271" s="16">
        <v>18</v>
      </c>
      <c r="G1271" t="s">
        <v>61</v>
      </c>
      <c r="H1271" t="s">
        <v>42</v>
      </c>
      <c r="I1271" s="17">
        <v>58070714</v>
      </c>
      <c r="J1271" t="s">
        <v>5957</v>
      </c>
      <c r="K1271" t="s">
        <v>64</v>
      </c>
      <c r="L1271" t="s">
        <v>64</v>
      </c>
      <c r="M1271"/>
      <c r="N1271"/>
      <c r="O1271" s="17">
        <v>84126028</v>
      </c>
      <c r="P1271" s="8">
        <v>11</v>
      </c>
      <c r="Q1271" s="18" t="s">
        <v>65</v>
      </c>
      <c r="R1271" t="s">
        <v>190</v>
      </c>
      <c r="S1271" t="s">
        <v>405</v>
      </c>
      <c r="T1271" s="6">
        <v>43360</v>
      </c>
      <c r="U1271" s="6">
        <v>43442</v>
      </c>
      <c r="V1271" s="8" t="s">
        <v>51</v>
      </c>
      <c r="W1271" s="8" t="s">
        <v>80</v>
      </c>
      <c r="X1271"/>
      <c r="Y1271"/>
      <c r="Z1271" s="8"/>
      <c r="AA1271"/>
      <c r="AB1271"/>
      <c r="AC1271"/>
      <c r="AD1271" s="8"/>
      <c r="AE1271" s="20"/>
      <c r="AF1271" s="19"/>
      <c r="AG1271" s="8"/>
      <c r="AH1271" s="8"/>
      <c r="AI1271"/>
      <c r="AJ1271" t="s">
        <v>157</v>
      </c>
      <c r="AK1271" s="8">
        <v>10</v>
      </c>
      <c r="AL1271" s="8" t="s">
        <v>71</v>
      </c>
    </row>
    <row r="1272" spans="1:38" s="10" customFormat="1" x14ac:dyDescent="0.3">
      <c r="A1272" s="8">
        <v>1271</v>
      </c>
      <c r="B1272" s="9">
        <v>43778.587777777779</v>
      </c>
      <c r="C1272" s="10" t="s">
        <v>5958</v>
      </c>
      <c r="D1272" s="11" t="s">
        <v>5959</v>
      </c>
      <c r="E1272" s="11" t="s">
        <v>5960</v>
      </c>
      <c r="F1272" s="11">
        <v>47</v>
      </c>
      <c r="G1272" s="10" t="s">
        <v>127</v>
      </c>
      <c r="H1272" s="10" t="s">
        <v>119</v>
      </c>
      <c r="I1272" s="11">
        <v>89136187</v>
      </c>
      <c r="J1272" s="10" t="s">
        <v>5961</v>
      </c>
      <c r="K1272" s="10" t="s">
        <v>63</v>
      </c>
      <c r="L1272" s="10" t="s">
        <v>64</v>
      </c>
      <c r="M1272" s="10" t="s">
        <v>5962</v>
      </c>
      <c r="N1272" s="10" t="s">
        <v>47</v>
      </c>
      <c r="O1272" s="11">
        <v>22518285</v>
      </c>
      <c r="P1272" s="11">
        <v>12</v>
      </c>
      <c r="Q1272" s="10" t="s">
        <v>106</v>
      </c>
      <c r="R1272" s="10" t="s">
        <v>631</v>
      </c>
      <c r="S1272" s="10" t="s">
        <v>171</v>
      </c>
      <c r="T1272" s="4">
        <v>43686</v>
      </c>
      <c r="U1272" s="4">
        <v>43827</v>
      </c>
      <c r="V1272" s="11" t="s">
        <v>68</v>
      </c>
      <c r="W1272" s="11" t="s">
        <v>80</v>
      </c>
      <c r="Z1272" s="11"/>
      <c r="AD1272" s="11"/>
      <c r="AE1272" s="1"/>
      <c r="AF1272" s="11"/>
      <c r="AG1272" s="11"/>
      <c r="AH1272" s="11"/>
      <c r="AJ1272" s="10" t="s">
        <v>81</v>
      </c>
      <c r="AK1272" s="11">
        <v>10</v>
      </c>
      <c r="AL1272" s="8" t="s">
        <v>58</v>
      </c>
    </row>
    <row r="1273" spans="1:38" s="10" customFormat="1" x14ac:dyDescent="0.3">
      <c r="A1273" s="8">
        <v>1272</v>
      </c>
      <c r="B1273" s="12">
        <v>43677.661145833335</v>
      </c>
      <c r="C1273" t="s">
        <v>5963</v>
      </c>
      <c r="D1273" s="8"/>
      <c r="E1273" s="8" t="s">
        <v>5964</v>
      </c>
      <c r="F1273" s="8">
        <v>18</v>
      </c>
      <c r="G1273" t="s">
        <v>41</v>
      </c>
      <c r="H1273" t="s">
        <v>42</v>
      </c>
      <c r="I1273" s="8"/>
      <c r="J1273" t="s">
        <v>226</v>
      </c>
      <c r="K1273" t="s">
        <v>64</v>
      </c>
      <c r="L1273" t="s">
        <v>64</v>
      </c>
      <c r="M1273" t="s">
        <v>5965</v>
      </c>
      <c r="N1273" t="s">
        <v>186</v>
      </c>
      <c r="O1273" s="8">
        <v>78699998</v>
      </c>
      <c r="P1273" s="8">
        <v>6</v>
      </c>
      <c r="Q1273" t="s">
        <v>170</v>
      </c>
      <c r="R1273" t="s">
        <v>87</v>
      </c>
      <c r="S1273" t="s">
        <v>228</v>
      </c>
      <c r="T1273" s="4">
        <v>43550</v>
      </c>
      <c r="U1273" s="4">
        <v>43703</v>
      </c>
      <c r="V1273" s="8" t="s">
        <v>68</v>
      </c>
      <c r="W1273" s="8" t="s">
        <v>80</v>
      </c>
      <c r="X1273"/>
      <c r="Y1273"/>
      <c r="Z1273" s="8"/>
      <c r="AA1273"/>
      <c r="AB1273"/>
      <c r="AC1273"/>
      <c r="AD1273" s="8"/>
      <c r="AE1273" s="2"/>
      <c r="AF1273" s="8"/>
      <c r="AG1273" s="8"/>
      <c r="AH1273" s="8"/>
      <c r="AI1273"/>
      <c r="AJ1273" t="s">
        <v>81</v>
      </c>
      <c r="AK1273" s="8">
        <v>9</v>
      </c>
      <c r="AL1273" s="8" t="s">
        <v>92</v>
      </c>
    </row>
    <row r="1274" spans="1:38" s="10" customFormat="1" x14ac:dyDescent="0.3">
      <c r="A1274" s="8">
        <v>1273</v>
      </c>
      <c r="B1274" s="9">
        <v>43748.658819444441</v>
      </c>
      <c r="C1274" s="10" t="s">
        <v>5966</v>
      </c>
      <c r="D1274" s="11" t="s">
        <v>5967</v>
      </c>
      <c r="E1274" s="11" t="s">
        <v>5968</v>
      </c>
      <c r="F1274" s="11">
        <v>25</v>
      </c>
      <c r="G1274" s="10" t="s">
        <v>41</v>
      </c>
      <c r="H1274" s="10" t="s">
        <v>119</v>
      </c>
      <c r="I1274" s="11">
        <v>58718341</v>
      </c>
      <c r="J1274" s="10" t="s">
        <v>5969</v>
      </c>
      <c r="K1274" s="10" t="s">
        <v>355</v>
      </c>
      <c r="L1274" s="10" t="s">
        <v>45</v>
      </c>
      <c r="M1274" s="10" t="s">
        <v>5970</v>
      </c>
      <c r="N1274" s="10" t="s">
        <v>47</v>
      </c>
      <c r="O1274" s="11">
        <v>58718341</v>
      </c>
      <c r="P1274" s="11">
        <v>10</v>
      </c>
      <c r="Q1274" s="10" t="s">
        <v>65</v>
      </c>
      <c r="R1274" s="10" t="s">
        <v>147</v>
      </c>
      <c r="S1274" s="10" t="s">
        <v>148</v>
      </c>
      <c r="T1274" s="4">
        <v>43622</v>
      </c>
      <c r="U1274" s="4">
        <v>43731</v>
      </c>
      <c r="V1274" s="11" t="s">
        <v>68</v>
      </c>
      <c r="W1274" s="11" t="s">
        <v>80</v>
      </c>
      <c r="Z1274" s="11"/>
      <c r="AD1274" s="11"/>
      <c r="AE1274" s="1"/>
      <c r="AF1274" s="11"/>
      <c r="AG1274" s="11"/>
      <c r="AH1274" s="11"/>
      <c r="AJ1274" s="10" t="s">
        <v>157</v>
      </c>
      <c r="AK1274" s="11">
        <v>10</v>
      </c>
      <c r="AL1274" s="8" t="s">
        <v>58</v>
      </c>
    </row>
    <row r="1275" spans="1:38" s="10" customFormat="1" x14ac:dyDescent="0.3">
      <c r="A1275" s="8">
        <v>1274</v>
      </c>
      <c r="B1275" s="9">
        <v>43763.694548611114</v>
      </c>
      <c r="C1275" s="10" t="s">
        <v>5971</v>
      </c>
      <c r="D1275" s="11" t="s">
        <v>5972</v>
      </c>
      <c r="E1275" s="11" t="s">
        <v>5973</v>
      </c>
      <c r="F1275" s="11">
        <v>18</v>
      </c>
      <c r="G1275" s="10" t="s">
        <v>41</v>
      </c>
      <c r="H1275" s="10" t="s">
        <v>119</v>
      </c>
      <c r="I1275" s="11">
        <v>88140230</v>
      </c>
      <c r="J1275" s="10" t="s">
        <v>5974</v>
      </c>
      <c r="K1275" s="10" t="s">
        <v>2001</v>
      </c>
      <c r="L1275" s="10" t="s">
        <v>195</v>
      </c>
      <c r="M1275" s="10" t="s">
        <v>5975</v>
      </c>
      <c r="N1275" s="10" t="s">
        <v>47</v>
      </c>
      <c r="O1275" s="11">
        <v>84021566</v>
      </c>
      <c r="P1275" s="11">
        <v>11</v>
      </c>
      <c r="Q1275" s="10" t="s">
        <v>65</v>
      </c>
      <c r="R1275" s="10" t="s">
        <v>197</v>
      </c>
      <c r="S1275" t="s">
        <v>191</v>
      </c>
      <c r="T1275" s="4">
        <v>43716</v>
      </c>
      <c r="U1275" s="4">
        <v>43796</v>
      </c>
      <c r="V1275" s="11" t="s">
        <v>68</v>
      </c>
      <c r="W1275" s="11" t="s">
        <v>80</v>
      </c>
      <c r="Z1275" s="11"/>
      <c r="AD1275" s="11"/>
      <c r="AE1275" s="1"/>
      <c r="AF1275" s="11"/>
      <c r="AG1275" s="11"/>
      <c r="AH1275" s="11"/>
      <c r="AJ1275" s="10" t="s">
        <v>108</v>
      </c>
      <c r="AK1275" s="11">
        <v>10</v>
      </c>
      <c r="AL1275" s="8" t="s">
        <v>58</v>
      </c>
    </row>
    <row r="1276" spans="1:38" s="10" customFormat="1" x14ac:dyDescent="0.3">
      <c r="A1276" s="8">
        <v>1275</v>
      </c>
      <c r="B1276" s="9">
        <v>43773.732129629629</v>
      </c>
      <c r="C1276" s="10" t="s">
        <v>5976</v>
      </c>
      <c r="D1276" s="11" t="s">
        <v>5977</v>
      </c>
      <c r="E1276" s="11" t="s">
        <v>5978</v>
      </c>
      <c r="F1276" s="11">
        <v>21</v>
      </c>
      <c r="G1276" s="10" t="s">
        <v>41</v>
      </c>
      <c r="H1276" s="10" t="s">
        <v>119</v>
      </c>
      <c r="I1276" s="11">
        <v>57158091</v>
      </c>
      <c r="J1276" s="10" t="s">
        <v>5979</v>
      </c>
      <c r="K1276" s="10" t="s">
        <v>44</v>
      </c>
      <c r="L1276" s="10" t="s">
        <v>45</v>
      </c>
      <c r="M1276" s="10" t="s">
        <v>5980</v>
      </c>
      <c r="N1276" s="10" t="s">
        <v>47</v>
      </c>
      <c r="O1276" s="11">
        <v>93694085</v>
      </c>
      <c r="P1276" s="11">
        <v>1</v>
      </c>
      <c r="Q1276" s="10" t="s">
        <v>48</v>
      </c>
      <c r="R1276" s="10" t="s">
        <v>87</v>
      </c>
      <c r="S1276" s="10" t="s">
        <v>164</v>
      </c>
      <c r="T1276" s="4">
        <v>43757</v>
      </c>
      <c r="U1276" s="4">
        <v>43861</v>
      </c>
      <c r="V1276" s="11" t="s">
        <v>68</v>
      </c>
      <c r="W1276" s="11" t="s">
        <v>80</v>
      </c>
      <c r="Z1276" s="11"/>
      <c r="AD1276" s="11"/>
      <c r="AE1276" s="1"/>
      <c r="AF1276" s="11"/>
      <c r="AG1276" s="11"/>
      <c r="AH1276" s="11"/>
      <c r="AJ1276" t="s">
        <v>100</v>
      </c>
      <c r="AK1276" s="11">
        <v>10</v>
      </c>
      <c r="AL1276" s="8" t="s">
        <v>58</v>
      </c>
    </row>
    <row r="1277" spans="1:38" s="10" customFormat="1" x14ac:dyDescent="0.3">
      <c r="A1277" s="8">
        <v>1276</v>
      </c>
      <c r="B1277" s="9">
        <v>43728.720717592594</v>
      </c>
      <c r="C1277" s="10" t="s">
        <v>5981</v>
      </c>
      <c r="D1277" s="11" t="s">
        <v>5982</v>
      </c>
      <c r="E1277" s="11" t="s">
        <v>5983</v>
      </c>
      <c r="F1277" s="11">
        <v>23</v>
      </c>
      <c r="G1277" s="10" t="s">
        <v>143</v>
      </c>
      <c r="H1277" s="10" t="s">
        <v>119</v>
      </c>
      <c r="I1277" s="11">
        <v>88383781</v>
      </c>
      <c r="J1277" s="10" t="s">
        <v>5984</v>
      </c>
      <c r="K1277" t="s">
        <v>64</v>
      </c>
      <c r="L1277" t="s">
        <v>64</v>
      </c>
      <c r="M1277" s="10" t="s">
        <v>5985</v>
      </c>
      <c r="N1277" t="s">
        <v>130</v>
      </c>
      <c r="O1277" s="11">
        <v>83576311</v>
      </c>
      <c r="P1277" s="11">
        <v>11</v>
      </c>
      <c r="Q1277" s="10" t="s">
        <v>65</v>
      </c>
      <c r="R1277" s="10" t="s">
        <v>123</v>
      </c>
      <c r="S1277" t="s">
        <v>566</v>
      </c>
      <c r="T1277" s="4">
        <v>43710</v>
      </c>
      <c r="U1277" s="4">
        <v>43742</v>
      </c>
      <c r="V1277" s="11" t="s">
        <v>68</v>
      </c>
      <c r="W1277" s="11" t="s">
        <v>80</v>
      </c>
      <c r="Z1277" s="11"/>
      <c r="AD1277" s="11"/>
      <c r="AE1277" s="1"/>
      <c r="AF1277" s="11"/>
      <c r="AG1277" s="11"/>
      <c r="AH1277" s="11"/>
      <c r="AJ1277" s="10" t="s">
        <v>108</v>
      </c>
      <c r="AK1277" s="11">
        <v>10</v>
      </c>
      <c r="AL1277" s="8" t="s">
        <v>58</v>
      </c>
    </row>
    <row r="1278" spans="1:38" s="10" customFormat="1" x14ac:dyDescent="0.3">
      <c r="A1278" s="8">
        <v>1277</v>
      </c>
      <c r="B1278" s="9">
        <v>43750.47446759259</v>
      </c>
      <c r="C1278" s="10" t="s">
        <v>5986</v>
      </c>
      <c r="D1278" s="11" t="s">
        <v>5987</v>
      </c>
      <c r="E1278" s="11" t="s">
        <v>5988</v>
      </c>
      <c r="F1278" s="11">
        <v>19</v>
      </c>
      <c r="G1278" s="10" t="s">
        <v>41</v>
      </c>
      <c r="H1278" s="10" t="s">
        <v>42</v>
      </c>
      <c r="I1278" s="11">
        <v>57896955</v>
      </c>
      <c r="J1278" s="10" t="s">
        <v>5989</v>
      </c>
      <c r="K1278" t="s">
        <v>64</v>
      </c>
      <c r="L1278" t="s">
        <v>64</v>
      </c>
      <c r="M1278" s="10" t="s">
        <v>5990</v>
      </c>
      <c r="N1278" t="s">
        <v>90</v>
      </c>
      <c r="O1278" s="11"/>
      <c r="P1278" s="11">
        <v>4</v>
      </c>
      <c r="Q1278" s="10" t="s">
        <v>170</v>
      </c>
      <c r="R1278" s="10" t="s">
        <v>190</v>
      </c>
      <c r="S1278" s="10" t="s">
        <v>405</v>
      </c>
      <c r="T1278" s="4">
        <v>43697</v>
      </c>
      <c r="U1278" s="4">
        <v>43811</v>
      </c>
      <c r="V1278" s="11" t="s">
        <v>68</v>
      </c>
      <c r="W1278" s="11" t="s">
        <v>80</v>
      </c>
      <c r="Z1278" s="11"/>
      <c r="AD1278" s="11"/>
      <c r="AE1278" s="1"/>
      <c r="AF1278" s="11"/>
      <c r="AG1278" s="11"/>
      <c r="AH1278" s="11"/>
      <c r="AJ1278" s="10" t="s">
        <v>81</v>
      </c>
      <c r="AK1278" s="11">
        <v>10</v>
      </c>
      <c r="AL1278" s="8" t="s">
        <v>58</v>
      </c>
    </row>
    <row r="1279" spans="1:38" s="10" customFormat="1" x14ac:dyDescent="0.3">
      <c r="A1279" s="8">
        <v>1278</v>
      </c>
      <c r="B1279" s="9">
        <v>43748.782951388886</v>
      </c>
      <c r="C1279" s="10" t="s">
        <v>5991</v>
      </c>
      <c r="D1279" s="11" t="s">
        <v>5992</v>
      </c>
      <c r="E1279" s="11" t="s">
        <v>5993</v>
      </c>
      <c r="F1279" s="11">
        <v>16</v>
      </c>
      <c r="G1279" s="10" t="s">
        <v>41</v>
      </c>
      <c r="H1279" s="10" t="s">
        <v>119</v>
      </c>
      <c r="I1279" s="11">
        <v>85209663</v>
      </c>
      <c r="J1279" s="10" t="s">
        <v>5994</v>
      </c>
      <c r="K1279" s="10" t="s">
        <v>355</v>
      </c>
      <c r="L1279" s="10" t="s">
        <v>45</v>
      </c>
      <c r="M1279" s="10" t="s">
        <v>5995</v>
      </c>
      <c r="N1279" s="10" t="s">
        <v>47</v>
      </c>
      <c r="O1279" s="11">
        <v>85209663</v>
      </c>
      <c r="P1279" s="11">
        <v>10</v>
      </c>
      <c r="Q1279" s="10" t="s">
        <v>65</v>
      </c>
      <c r="R1279" s="10" t="s">
        <v>147</v>
      </c>
      <c r="S1279" s="10" t="s">
        <v>148</v>
      </c>
      <c r="T1279" s="4">
        <v>43622</v>
      </c>
      <c r="U1279" s="4">
        <v>43731</v>
      </c>
      <c r="V1279" s="11" t="s">
        <v>68</v>
      </c>
      <c r="W1279" s="11" t="s">
        <v>80</v>
      </c>
      <c r="Z1279" s="11"/>
      <c r="AD1279" s="11"/>
      <c r="AE1279" s="1"/>
      <c r="AF1279" s="11"/>
      <c r="AG1279" s="11"/>
      <c r="AH1279" s="11"/>
      <c r="AJ1279" s="10" t="s">
        <v>81</v>
      </c>
      <c r="AK1279" s="11">
        <v>10</v>
      </c>
      <c r="AL1279" s="8" t="s">
        <v>58</v>
      </c>
    </row>
    <row r="1280" spans="1:38" s="10" customFormat="1" x14ac:dyDescent="0.3">
      <c r="A1280" s="8">
        <v>1279</v>
      </c>
      <c r="B1280" s="9">
        <v>43776.458124999997</v>
      </c>
      <c r="C1280" s="10" t="s">
        <v>5996</v>
      </c>
      <c r="D1280" s="11" t="s">
        <v>5997</v>
      </c>
      <c r="E1280" s="11" t="s">
        <v>5997</v>
      </c>
      <c r="F1280" s="11">
        <v>18</v>
      </c>
      <c r="G1280" s="10" t="s">
        <v>41</v>
      </c>
      <c r="H1280" s="10" t="s">
        <v>42</v>
      </c>
      <c r="I1280" s="11">
        <v>82286299</v>
      </c>
      <c r="J1280" s="10" t="s">
        <v>5998</v>
      </c>
      <c r="K1280" s="10" t="s">
        <v>5999</v>
      </c>
      <c r="L1280" s="10" t="s">
        <v>64</v>
      </c>
      <c r="M1280" s="10" t="s">
        <v>6000</v>
      </c>
      <c r="N1280" s="10" t="s">
        <v>47</v>
      </c>
      <c r="O1280" s="11">
        <v>87134217</v>
      </c>
      <c r="P1280" s="11">
        <v>11</v>
      </c>
      <c r="Q1280" s="10" t="s">
        <v>65</v>
      </c>
      <c r="R1280" s="10" t="s">
        <v>1165</v>
      </c>
      <c r="S1280" s="10" t="s">
        <v>79</v>
      </c>
      <c r="T1280" s="4">
        <v>43734</v>
      </c>
      <c r="U1280" s="4">
        <v>43808</v>
      </c>
      <c r="V1280" s="11" t="s">
        <v>51</v>
      </c>
      <c r="W1280" s="11" t="s">
        <v>80</v>
      </c>
      <c r="Z1280" s="11"/>
      <c r="AD1280" s="11"/>
      <c r="AE1280" s="1"/>
      <c r="AF1280" s="11"/>
      <c r="AG1280" s="11"/>
      <c r="AH1280" s="11"/>
      <c r="AJ1280" s="10" t="s">
        <v>108</v>
      </c>
      <c r="AK1280" s="11">
        <v>8</v>
      </c>
      <c r="AL1280" s="8" t="s">
        <v>58</v>
      </c>
    </row>
    <row r="1281" spans="1:38" s="10" customFormat="1" x14ac:dyDescent="0.3">
      <c r="A1281" s="8">
        <v>1280</v>
      </c>
      <c r="B1281" s="12">
        <v>43662.501203703701</v>
      </c>
      <c r="C1281" t="s">
        <v>6001</v>
      </c>
      <c r="D1281" s="8" t="s">
        <v>6002</v>
      </c>
      <c r="E1281" s="8" t="s">
        <v>6003</v>
      </c>
      <c r="F1281" s="8">
        <v>62</v>
      </c>
      <c r="G1281" s="10" t="s">
        <v>143</v>
      </c>
      <c r="H1281" t="s">
        <v>42</v>
      </c>
      <c r="I1281" s="8">
        <v>78718791</v>
      </c>
      <c r="J1281" t="s">
        <v>6004</v>
      </c>
      <c r="K1281" t="s">
        <v>64</v>
      </c>
      <c r="L1281" t="s">
        <v>64</v>
      </c>
      <c r="M1281" t="s">
        <v>6005</v>
      </c>
      <c r="N1281" t="s">
        <v>186</v>
      </c>
      <c r="O1281" s="8">
        <v>83552682</v>
      </c>
      <c r="P1281" s="8">
        <v>11</v>
      </c>
      <c r="Q1281" t="s">
        <v>65</v>
      </c>
      <c r="R1281" t="s">
        <v>155</v>
      </c>
      <c r="S1281" s="10" t="s">
        <v>156</v>
      </c>
      <c r="T1281" s="4">
        <v>43619</v>
      </c>
      <c r="U1281" s="4">
        <v>43686</v>
      </c>
      <c r="V1281" s="8" t="s">
        <v>68</v>
      </c>
      <c r="W1281" s="8" t="s">
        <v>80</v>
      </c>
      <c r="X1281"/>
      <c r="Y1281"/>
      <c r="Z1281" s="8"/>
      <c r="AA1281"/>
      <c r="AB1281"/>
      <c r="AC1281"/>
      <c r="AD1281" s="8"/>
      <c r="AE1281" s="2"/>
      <c r="AF1281" s="8"/>
      <c r="AG1281" s="8"/>
      <c r="AH1281" s="8"/>
      <c r="AI1281"/>
      <c r="AJ1281" t="s">
        <v>157</v>
      </c>
      <c r="AK1281" s="8">
        <v>10</v>
      </c>
      <c r="AL1281" s="8" t="s">
        <v>92</v>
      </c>
    </row>
    <row r="1282" spans="1:38" s="10" customFormat="1" x14ac:dyDescent="0.3">
      <c r="A1282" s="8">
        <v>1281</v>
      </c>
      <c r="B1282" s="12">
        <v>43695.754780092589</v>
      </c>
      <c r="C1282" t="s">
        <v>6006</v>
      </c>
      <c r="D1282" s="8" t="s">
        <v>6007</v>
      </c>
      <c r="E1282" s="8" t="s">
        <v>6008</v>
      </c>
      <c r="F1282" s="8">
        <v>57</v>
      </c>
      <c r="G1282" t="s">
        <v>41</v>
      </c>
      <c r="H1282" t="s">
        <v>42</v>
      </c>
      <c r="I1282" s="8">
        <v>83305435</v>
      </c>
      <c r="J1282" t="s">
        <v>6009</v>
      </c>
      <c r="K1282" t="s">
        <v>272</v>
      </c>
      <c r="L1282" t="s">
        <v>64</v>
      </c>
      <c r="M1282" t="s">
        <v>6010</v>
      </c>
      <c r="N1282" s="10" t="s">
        <v>425</v>
      </c>
      <c r="O1282" s="8">
        <v>58704970</v>
      </c>
      <c r="P1282" s="8">
        <v>6</v>
      </c>
      <c r="Q1282" t="s">
        <v>170</v>
      </c>
      <c r="R1282" t="s">
        <v>49</v>
      </c>
      <c r="S1282" s="10" t="s">
        <v>203</v>
      </c>
      <c r="T1282" s="4">
        <v>43628</v>
      </c>
      <c r="U1282" s="4">
        <v>43670</v>
      </c>
      <c r="V1282" s="8" t="s">
        <v>68</v>
      </c>
      <c r="W1282" s="8" t="s">
        <v>52</v>
      </c>
      <c r="X1282" s="10" t="s">
        <v>89</v>
      </c>
      <c r="Y1282"/>
      <c r="Z1282" s="8"/>
      <c r="AA1282"/>
      <c r="AB1282" t="s">
        <v>476</v>
      </c>
      <c r="AC1282" s="10" t="s">
        <v>477</v>
      </c>
      <c r="AD1282" s="8" t="s">
        <v>80</v>
      </c>
      <c r="AE1282" s="2">
        <v>4500</v>
      </c>
      <c r="AF1282" s="8">
        <v>2</v>
      </c>
      <c r="AG1282" s="8">
        <v>5</v>
      </c>
      <c r="AH1282" s="8">
        <v>6</v>
      </c>
      <c r="AI1282" t="s">
        <v>91</v>
      </c>
      <c r="AJ1282"/>
      <c r="AK1282" s="8">
        <v>10</v>
      </c>
      <c r="AL1282" s="8" t="s">
        <v>92</v>
      </c>
    </row>
    <row r="1283" spans="1:38" s="10" customFormat="1" x14ac:dyDescent="0.3">
      <c r="A1283" s="8">
        <v>1282</v>
      </c>
      <c r="B1283" s="12">
        <v>43677.663831018515</v>
      </c>
      <c r="C1283" t="s">
        <v>6011</v>
      </c>
      <c r="D1283" s="8" t="s">
        <v>6012</v>
      </c>
      <c r="E1283" s="8" t="s">
        <v>6013</v>
      </c>
      <c r="F1283" s="8">
        <v>16</v>
      </c>
      <c r="G1283" t="s">
        <v>41</v>
      </c>
      <c r="H1283" t="s">
        <v>42</v>
      </c>
      <c r="I1283" s="8">
        <v>87616494</v>
      </c>
      <c r="J1283" t="s">
        <v>226</v>
      </c>
      <c r="K1283" t="s">
        <v>64</v>
      </c>
      <c r="L1283" t="s">
        <v>64</v>
      </c>
      <c r="M1283" t="s">
        <v>6014</v>
      </c>
      <c r="N1283" s="10" t="s">
        <v>47</v>
      </c>
      <c r="O1283" s="8">
        <v>87616494</v>
      </c>
      <c r="P1283" s="8">
        <v>4</v>
      </c>
      <c r="Q1283" t="s">
        <v>170</v>
      </c>
      <c r="R1283" t="s">
        <v>87</v>
      </c>
      <c r="S1283" t="s">
        <v>228</v>
      </c>
      <c r="T1283" s="4">
        <v>43550</v>
      </c>
      <c r="U1283" s="4">
        <v>43703</v>
      </c>
      <c r="V1283" s="8" t="s">
        <v>51</v>
      </c>
      <c r="W1283" s="8" t="s">
        <v>80</v>
      </c>
      <c r="X1283"/>
      <c r="Y1283"/>
      <c r="Z1283" s="8"/>
      <c r="AA1283"/>
      <c r="AB1283"/>
      <c r="AC1283"/>
      <c r="AD1283" s="8"/>
      <c r="AE1283" s="2"/>
      <c r="AF1283" s="8"/>
      <c r="AG1283" s="8"/>
      <c r="AH1283" s="8"/>
      <c r="AI1283"/>
      <c r="AJ1283" t="s">
        <v>100</v>
      </c>
      <c r="AK1283" s="8">
        <v>9</v>
      </c>
      <c r="AL1283" s="8" t="s">
        <v>92</v>
      </c>
    </row>
    <row r="1284" spans="1:38" s="10" customFormat="1" x14ac:dyDescent="0.3">
      <c r="A1284" s="8">
        <v>1283</v>
      </c>
      <c r="B1284" s="9">
        <v>43769.653703703705</v>
      </c>
      <c r="C1284" s="10" t="s">
        <v>6015</v>
      </c>
      <c r="D1284" s="11" t="s">
        <v>6016</v>
      </c>
      <c r="E1284" s="11" t="s">
        <v>6017</v>
      </c>
      <c r="F1284" s="11">
        <v>31</v>
      </c>
      <c r="G1284" s="10" t="s">
        <v>41</v>
      </c>
      <c r="H1284" s="10" t="s">
        <v>42</v>
      </c>
      <c r="I1284" s="11">
        <v>83501505</v>
      </c>
      <c r="J1284" s="10" t="s">
        <v>6018</v>
      </c>
      <c r="K1284" t="s">
        <v>64</v>
      </c>
      <c r="L1284" t="s">
        <v>64</v>
      </c>
      <c r="M1284" s="10" t="s">
        <v>6019</v>
      </c>
      <c r="N1284" s="10" t="s">
        <v>47</v>
      </c>
      <c r="O1284" s="11">
        <v>82285934</v>
      </c>
      <c r="P1284" s="11">
        <v>5</v>
      </c>
      <c r="Q1284" s="10" t="s">
        <v>48</v>
      </c>
      <c r="R1284" s="10" t="s">
        <v>98</v>
      </c>
      <c r="S1284" s="10" t="s">
        <v>99</v>
      </c>
      <c r="T1284" s="4">
        <v>43759</v>
      </c>
      <c r="U1284" s="4">
        <v>43818</v>
      </c>
      <c r="V1284" s="11" t="s">
        <v>68</v>
      </c>
      <c r="W1284" s="11" t="s">
        <v>80</v>
      </c>
      <c r="Z1284" s="11"/>
      <c r="AD1284" s="11"/>
      <c r="AE1284" s="1"/>
      <c r="AF1284" s="11"/>
      <c r="AG1284" s="11"/>
      <c r="AH1284" s="11"/>
      <c r="AJ1284" s="10" t="s">
        <v>108</v>
      </c>
      <c r="AK1284" s="11">
        <v>10</v>
      </c>
      <c r="AL1284" s="8" t="s">
        <v>58</v>
      </c>
    </row>
    <row r="1285" spans="1:38" s="10" customFormat="1" x14ac:dyDescent="0.3">
      <c r="A1285" s="8">
        <v>1284</v>
      </c>
      <c r="B1285" s="12">
        <v>43675.559884259259</v>
      </c>
      <c r="C1285" t="s">
        <v>6020</v>
      </c>
      <c r="D1285" s="8" t="s">
        <v>6021</v>
      </c>
      <c r="E1285" s="8" t="s">
        <v>6022</v>
      </c>
      <c r="F1285" s="8">
        <v>32</v>
      </c>
      <c r="G1285" s="10" t="s">
        <v>143</v>
      </c>
      <c r="H1285" t="s">
        <v>42</v>
      </c>
      <c r="I1285" s="8" t="s">
        <v>6023</v>
      </c>
      <c r="J1285" t="s">
        <v>6024</v>
      </c>
      <c r="K1285" t="s">
        <v>64</v>
      </c>
      <c r="L1285" t="s">
        <v>64</v>
      </c>
      <c r="M1285" t="s">
        <v>6025</v>
      </c>
      <c r="N1285" t="s">
        <v>130</v>
      </c>
      <c r="O1285" s="8" t="s">
        <v>6026</v>
      </c>
      <c r="P1285" s="8">
        <v>5</v>
      </c>
      <c r="Q1285" t="s">
        <v>48</v>
      </c>
      <c r="R1285" t="s">
        <v>123</v>
      </c>
      <c r="S1285" t="s">
        <v>566</v>
      </c>
      <c r="T1285" s="4">
        <v>43654</v>
      </c>
      <c r="U1285" s="4">
        <v>43686</v>
      </c>
      <c r="V1285" s="8" t="s">
        <v>68</v>
      </c>
      <c r="W1285" s="8" t="s">
        <v>80</v>
      </c>
      <c r="X1285"/>
      <c r="Y1285"/>
      <c r="Z1285" s="8"/>
      <c r="AA1285"/>
      <c r="AB1285"/>
      <c r="AC1285"/>
      <c r="AD1285" s="8"/>
      <c r="AE1285" s="2"/>
      <c r="AF1285" s="8"/>
      <c r="AG1285" s="8"/>
      <c r="AH1285" s="8"/>
      <c r="AI1285"/>
      <c r="AJ1285" s="10" t="s">
        <v>108</v>
      </c>
      <c r="AK1285" s="8">
        <v>10</v>
      </c>
      <c r="AL1285" s="8" t="s">
        <v>92</v>
      </c>
    </row>
    <row r="1286" spans="1:38" s="10" customFormat="1" x14ac:dyDescent="0.3">
      <c r="A1286" s="8">
        <v>1285</v>
      </c>
      <c r="B1286" s="12">
        <v>43449</v>
      </c>
      <c r="C1286" t="s">
        <v>6027</v>
      </c>
      <c r="D1286" s="8" t="s">
        <v>6028</v>
      </c>
      <c r="E1286" s="12">
        <v>33504</v>
      </c>
      <c r="F1286" s="16">
        <v>27</v>
      </c>
      <c r="G1286" t="s">
        <v>111</v>
      </c>
      <c r="H1286" t="s">
        <v>42</v>
      </c>
      <c r="I1286" s="17">
        <v>84633331</v>
      </c>
      <c r="J1286" t="s">
        <v>6029</v>
      </c>
      <c r="K1286" t="s">
        <v>64</v>
      </c>
      <c r="L1286" t="s">
        <v>64</v>
      </c>
      <c r="M1286"/>
      <c r="N1286"/>
      <c r="O1286" s="17"/>
      <c r="P1286" s="8">
        <v>2</v>
      </c>
      <c r="Q1286" t="s">
        <v>48</v>
      </c>
      <c r="R1286" t="s">
        <v>190</v>
      </c>
      <c r="S1286" t="s">
        <v>280</v>
      </c>
      <c r="T1286" s="6">
        <v>43360</v>
      </c>
      <c r="U1286" s="6">
        <v>43434</v>
      </c>
      <c r="V1286" s="8" t="s">
        <v>68</v>
      </c>
      <c r="W1286" s="8" t="s">
        <v>52</v>
      </c>
      <c r="X1286" t="s">
        <v>69</v>
      </c>
      <c r="Y1286" t="s">
        <v>6030</v>
      </c>
      <c r="Z1286" s="8" t="s">
        <v>6031</v>
      </c>
      <c r="AA1286" t="s">
        <v>6032</v>
      </c>
      <c r="AB1286" t="s">
        <v>476</v>
      </c>
      <c r="AC1286" t="s">
        <v>6033</v>
      </c>
      <c r="AD1286" s="8" t="s">
        <v>80</v>
      </c>
      <c r="AE1286" s="20">
        <v>10000</v>
      </c>
      <c r="AF1286" s="19">
        <v>3</v>
      </c>
      <c r="AG1286" s="8">
        <v>5</v>
      </c>
      <c r="AH1286" s="8">
        <v>10</v>
      </c>
      <c r="AI1286" t="s">
        <v>91</v>
      </c>
      <c r="AJ1286"/>
      <c r="AK1286" s="8">
        <v>10</v>
      </c>
      <c r="AL1286" s="8" t="s">
        <v>71</v>
      </c>
    </row>
    <row r="1287" spans="1:38" s="10" customFormat="1" x14ac:dyDescent="0.3">
      <c r="A1287" s="8">
        <v>1286</v>
      </c>
      <c r="B1287" s="9">
        <v>43764.495717592596</v>
      </c>
      <c r="C1287" s="10" t="s">
        <v>6034</v>
      </c>
      <c r="D1287" s="11" t="s">
        <v>6035</v>
      </c>
      <c r="E1287" s="11" t="s">
        <v>6036</v>
      </c>
      <c r="F1287" s="11">
        <v>23</v>
      </c>
      <c r="G1287" s="10" t="s">
        <v>41</v>
      </c>
      <c r="H1287" s="10" t="s">
        <v>42</v>
      </c>
      <c r="I1287" s="11">
        <v>77137660</v>
      </c>
      <c r="J1287" s="10" t="s">
        <v>6037</v>
      </c>
      <c r="K1287" t="s">
        <v>113</v>
      </c>
      <c r="L1287" t="s">
        <v>113</v>
      </c>
      <c r="M1287" s="10" t="s">
        <v>6038</v>
      </c>
      <c r="N1287" s="10" t="s">
        <v>47</v>
      </c>
      <c r="O1287" s="11">
        <v>84900549</v>
      </c>
      <c r="P1287" s="11">
        <v>2</v>
      </c>
      <c r="Q1287" s="10" t="s">
        <v>48</v>
      </c>
      <c r="R1287" s="10" t="s">
        <v>78</v>
      </c>
      <c r="S1287" s="10" t="s">
        <v>224</v>
      </c>
      <c r="T1287" s="4">
        <v>43687</v>
      </c>
      <c r="U1287" s="4">
        <v>43792</v>
      </c>
      <c r="V1287" s="11" t="s">
        <v>51</v>
      </c>
      <c r="W1287" s="11" t="s">
        <v>52</v>
      </c>
      <c r="X1287" t="s">
        <v>426</v>
      </c>
      <c r="Y1287" s="10" t="s">
        <v>6039</v>
      </c>
      <c r="Z1287" s="11">
        <v>77137660</v>
      </c>
      <c r="AA1287" s="10" t="s">
        <v>6039</v>
      </c>
      <c r="AB1287" s="10" t="s">
        <v>476</v>
      </c>
      <c r="AC1287" s="10" t="s">
        <v>56</v>
      </c>
      <c r="AD1287" s="11" t="s">
        <v>52</v>
      </c>
      <c r="AE1287" s="1">
        <v>4000</v>
      </c>
      <c r="AF1287" s="11">
        <v>0</v>
      </c>
      <c r="AG1287" s="11">
        <v>5</v>
      </c>
      <c r="AH1287" s="11">
        <v>8</v>
      </c>
      <c r="AI1287" s="10" t="s">
        <v>91</v>
      </c>
      <c r="AK1287" s="11">
        <v>10</v>
      </c>
      <c r="AL1287" s="8" t="s">
        <v>58</v>
      </c>
    </row>
    <row r="1288" spans="1:38" s="10" customFormat="1" x14ac:dyDescent="0.3">
      <c r="A1288" s="8">
        <v>1287</v>
      </c>
      <c r="B1288" s="9">
        <v>43773.354641203703</v>
      </c>
      <c r="C1288" s="10" t="s">
        <v>6040</v>
      </c>
      <c r="D1288" s="11" t="s">
        <v>6041</v>
      </c>
      <c r="E1288" s="11" t="s">
        <v>6042</v>
      </c>
      <c r="F1288" s="11">
        <v>20</v>
      </c>
      <c r="G1288" s="10" t="s">
        <v>41</v>
      </c>
      <c r="H1288" s="10" t="s">
        <v>42</v>
      </c>
      <c r="I1288" s="11">
        <v>85358027</v>
      </c>
      <c r="J1288" s="10" t="s">
        <v>6043</v>
      </c>
      <c r="K1288" t="s">
        <v>113</v>
      </c>
      <c r="L1288" t="s">
        <v>113</v>
      </c>
      <c r="M1288" s="10" t="s">
        <v>6044</v>
      </c>
      <c r="N1288" s="10" t="s">
        <v>47</v>
      </c>
      <c r="O1288" s="11">
        <v>87076629</v>
      </c>
      <c r="P1288" s="11">
        <v>2</v>
      </c>
      <c r="Q1288" s="10" t="s">
        <v>48</v>
      </c>
      <c r="R1288" s="10" t="s">
        <v>78</v>
      </c>
      <c r="S1288" s="10" t="s">
        <v>79</v>
      </c>
      <c r="T1288" s="4">
        <v>43731</v>
      </c>
      <c r="U1288" s="4">
        <v>43805</v>
      </c>
      <c r="V1288" s="11" t="s">
        <v>68</v>
      </c>
      <c r="W1288" s="11" t="s">
        <v>80</v>
      </c>
      <c r="Z1288" s="11"/>
      <c r="AD1288" s="11"/>
      <c r="AE1288" s="1"/>
      <c r="AF1288" s="11"/>
      <c r="AG1288" s="11"/>
      <c r="AH1288" s="11"/>
      <c r="AJ1288" s="10" t="s">
        <v>108</v>
      </c>
      <c r="AK1288" s="11">
        <v>10</v>
      </c>
      <c r="AL1288" s="8" t="s">
        <v>58</v>
      </c>
    </row>
    <row r="1289" spans="1:38" s="10" customFormat="1" x14ac:dyDescent="0.3">
      <c r="A1289" s="8">
        <v>1288</v>
      </c>
      <c r="B1289" s="9">
        <v>43787.397893518515</v>
      </c>
      <c r="C1289" s="10" t="s">
        <v>6045</v>
      </c>
      <c r="D1289" s="11" t="s">
        <v>166</v>
      </c>
      <c r="E1289" s="11" t="s">
        <v>6046</v>
      </c>
      <c r="F1289" s="11">
        <v>17</v>
      </c>
      <c r="G1289" s="10" t="s">
        <v>143</v>
      </c>
      <c r="H1289" s="10" t="s">
        <v>42</v>
      </c>
      <c r="I1289" s="11">
        <v>86519862</v>
      </c>
      <c r="J1289" s="10" t="s">
        <v>6047</v>
      </c>
      <c r="K1289" t="s">
        <v>64</v>
      </c>
      <c r="L1289" t="s">
        <v>64</v>
      </c>
      <c r="M1289" s="10" t="s">
        <v>6048</v>
      </c>
      <c r="N1289" s="10" t="s">
        <v>47</v>
      </c>
      <c r="O1289" s="11">
        <v>86519862</v>
      </c>
      <c r="P1289" s="11">
        <v>8</v>
      </c>
      <c r="Q1289" s="10" t="s">
        <v>65</v>
      </c>
      <c r="R1289" s="10" t="s">
        <v>132</v>
      </c>
      <c r="S1289" s="10" t="s">
        <v>291</v>
      </c>
      <c r="T1289" s="4">
        <v>43739</v>
      </c>
      <c r="U1289" s="4">
        <v>43809</v>
      </c>
      <c r="V1289" s="11" t="s">
        <v>134</v>
      </c>
      <c r="W1289" s="11" t="s">
        <v>52</v>
      </c>
      <c r="Z1289" s="11"/>
      <c r="AB1289" s="10" t="s">
        <v>90</v>
      </c>
      <c r="AD1289" s="11" t="s">
        <v>250</v>
      </c>
      <c r="AE1289" s="1"/>
      <c r="AF1289" s="11"/>
      <c r="AG1289" s="11"/>
      <c r="AH1289" s="11"/>
      <c r="AI1289" t="s">
        <v>90</v>
      </c>
      <c r="AK1289" s="11"/>
      <c r="AL1289" s="8" t="s">
        <v>58</v>
      </c>
    </row>
    <row r="1290" spans="1:38" s="10" customFormat="1" x14ac:dyDescent="0.3">
      <c r="A1290" s="8">
        <v>1289</v>
      </c>
      <c r="B1290" s="12">
        <v>43449</v>
      </c>
      <c r="C1290" t="s">
        <v>6049</v>
      </c>
      <c r="D1290" s="8" t="s">
        <v>6050</v>
      </c>
      <c r="E1290" s="12">
        <v>30529</v>
      </c>
      <c r="F1290" s="16">
        <v>35</v>
      </c>
      <c r="G1290" t="s">
        <v>111</v>
      </c>
      <c r="H1290" t="s">
        <v>42</v>
      </c>
      <c r="I1290" s="17">
        <v>86133304</v>
      </c>
      <c r="J1290" t="s">
        <v>6051</v>
      </c>
      <c r="K1290" t="s">
        <v>63</v>
      </c>
      <c r="L1290" t="s">
        <v>64</v>
      </c>
      <c r="M1290"/>
      <c r="N1290"/>
      <c r="O1290" s="17">
        <v>86546316</v>
      </c>
      <c r="P1290" s="8">
        <v>5</v>
      </c>
      <c r="Q1290" t="s">
        <v>48</v>
      </c>
      <c r="R1290" t="s">
        <v>66</v>
      </c>
      <c r="S1290" t="s">
        <v>152</v>
      </c>
      <c r="T1290" s="6">
        <v>43360</v>
      </c>
      <c r="U1290" s="6">
        <v>43434</v>
      </c>
      <c r="V1290" s="8" t="s">
        <v>68</v>
      </c>
      <c r="W1290" s="8" t="s">
        <v>52</v>
      </c>
      <c r="X1290" t="s">
        <v>1038</v>
      </c>
      <c r="Y1290" t="s">
        <v>6052</v>
      </c>
      <c r="Z1290" s="8">
        <v>22558484</v>
      </c>
      <c r="AA1290" t="s">
        <v>6053</v>
      </c>
      <c r="AB1290" t="s">
        <v>476</v>
      </c>
      <c r="AC1290" t="s">
        <v>413</v>
      </c>
      <c r="AD1290" s="8" t="s">
        <v>80</v>
      </c>
      <c r="AE1290" s="20"/>
      <c r="AF1290" s="19">
        <v>1</v>
      </c>
      <c r="AG1290" s="8">
        <v>5</v>
      </c>
      <c r="AH1290" s="8">
        <v>8</v>
      </c>
      <c r="AI1290" t="s">
        <v>57</v>
      </c>
      <c r="AJ1290" t="s">
        <v>157</v>
      </c>
      <c r="AK1290" s="8">
        <v>10</v>
      </c>
      <c r="AL1290" s="8" t="s">
        <v>71</v>
      </c>
    </row>
    <row r="1291" spans="1:38" s="10" customFormat="1" x14ac:dyDescent="0.3">
      <c r="A1291" s="8">
        <v>1290</v>
      </c>
      <c r="B1291" s="12">
        <v>43449</v>
      </c>
      <c r="C1291" t="s">
        <v>6054</v>
      </c>
      <c r="D1291" s="8"/>
      <c r="E1291" s="12">
        <v>37554</v>
      </c>
      <c r="F1291" s="16">
        <v>16</v>
      </c>
      <c r="G1291" t="s">
        <v>61</v>
      </c>
      <c r="H1291" t="s">
        <v>42</v>
      </c>
      <c r="I1291" s="17">
        <v>87674133</v>
      </c>
      <c r="J1291" t="s">
        <v>6055</v>
      </c>
      <c r="K1291" t="s">
        <v>63</v>
      </c>
      <c r="L1291" t="s">
        <v>64</v>
      </c>
      <c r="M1291"/>
      <c r="N1291"/>
      <c r="O1291" s="17"/>
      <c r="P1291" s="8">
        <v>9</v>
      </c>
      <c r="Q1291" s="18" t="s">
        <v>65</v>
      </c>
      <c r="R1291" t="s">
        <v>66</v>
      </c>
      <c r="S1291" t="s">
        <v>1232</v>
      </c>
      <c r="T1291" s="6">
        <v>43362</v>
      </c>
      <c r="U1291" s="6">
        <v>43439</v>
      </c>
      <c r="V1291" s="8" t="s">
        <v>68</v>
      </c>
      <c r="W1291" s="8" t="s">
        <v>80</v>
      </c>
      <c r="X1291"/>
      <c r="Y1291"/>
      <c r="Z1291" s="8"/>
      <c r="AA1291"/>
      <c r="AB1291"/>
      <c r="AC1291"/>
      <c r="AD1291" s="8"/>
      <c r="AE1291" s="20"/>
      <c r="AF1291" s="19"/>
      <c r="AG1291" s="8"/>
      <c r="AH1291" s="8"/>
      <c r="AI1291"/>
      <c r="AJ1291" t="s">
        <v>81</v>
      </c>
      <c r="AK1291" s="8">
        <v>10</v>
      </c>
      <c r="AL1291" s="8" t="s">
        <v>71</v>
      </c>
    </row>
    <row r="1292" spans="1:38" s="10" customFormat="1" x14ac:dyDescent="0.3">
      <c r="A1292" s="8">
        <v>1291</v>
      </c>
      <c r="B1292" s="9">
        <v>43764.528356481482</v>
      </c>
      <c r="C1292" s="10" t="s">
        <v>6056</v>
      </c>
      <c r="D1292" s="11" t="s">
        <v>6057</v>
      </c>
      <c r="E1292" s="11" t="s">
        <v>6058</v>
      </c>
      <c r="F1292" s="11">
        <v>23</v>
      </c>
      <c r="G1292" s="10" t="s">
        <v>41</v>
      </c>
      <c r="H1292" s="10" t="s">
        <v>42</v>
      </c>
      <c r="I1292" s="11">
        <v>58283519</v>
      </c>
      <c r="J1292" s="10" t="s">
        <v>6059</v>
      </c>
      <c r="K1292" t="s">
        <v>113</v>
      </c>
      <c r="L1292" t="s">
        <v>113</v>
      </c>
      <c r="M1292" s="10" t="s">
        <v>6060</v>
      </c>
      <c r="N1292" s="10" t="s">
        <v>47</v>
      </c>
      <c r="O1292" s="11">
        <v>23153898</v>
      </c>
      <c r="P1292" s="11">
        <v>5</v>
      </c>
      <c r="Q1292" s="10" t="s">
        <v>48</v>
      </c>
      <c r="R1292" s="10" t="s">
        <v>78</v>
      </c>
      <c r="S1292" s="10" t="s">
        <v>107</v>
      </c>
      <c r="T1292" s="4">
        <v>43687</v>
      </c>
      <c r="U1292" s="4">
        <v>43792</v>
      </c>
      <c r="V1292" s="11" t="s">
        <v>134</v>
      </c>
      <c r="W1292" s="11" t="s">
        <v>80</v>
      </c>
      <c r="Z1292" s="11"/>
      <c r="AD1292" s="11"/>
      <c r="AE1292" s="1"/>
      <c r="AF1292" s="11"/>
      <c r="AG1292" s="11"/>
      <c r="AH1292" s="11"/>
      <c r="AJ1292" s="10" t="s">
        <v>157</v>
      </c>
      <c r="AK1292" s="11">
        <v>10</v>
      </c>
      <c r="AL1292" s="8" t="s">
        <v>58</v>
      </c>
    </row>
    <row r="1293" spans="1:38" s="10" customFormat="1" x14ac:dyDescent="0.3">
      <c r="A1293" s="8">
        <v>1292</v>
      </c>
      <c r="B1293" s="12">
        <v>43449</v>
      </c>
      <c r="C1293" t="s">
        <v>6061</v>
      </c>
      <c r="D1293" s="8" t="s">
        <v>6062</v>
      </c>
      <c r="E1293" s="12">
        <v>29951</v>
      </c>
      <c r="F1293" s="16">
        <v>36</v>
      </c>
      <c r="G1293" t="s">
        <v>111</v>
      </c>
      <c r="H1293" t="s">
        <v>42</v>
      </c>
      <c r="I1293" s="17">
        <v>86687150</v>
      </c>
      <c r="J1293" t="s">
        <v>6063</v>
      </c>
      <c r="K1293" t="s">
        <v>113</v>
      </c>
      <c r="L1293" t="s">
        <v>113</v>
      </c>
      <c r="M1293"/>
      <c r="N1293"/>
      <c r="O1293" s="17">
        <v>75556762</v>
      </c>
      <c r="P1293" s="8">
        <v>10</v>
      </c>
      <c r="Q1293" s="18" t="s">
        <v>65</v>
      </c>
      <c r="R1293" t="s">
        <v>78</v>
      </c>
      <c r="S1293" t="s">
        <v>877</v>
      </c>
      <c r="T1293" s="6">
        <v>43344</v>
      </c>
      <c r="U1293" s="6">
        <v>43450</v>
      </c>
      <c r="V1293" s="8" t="s">
        <v>51</v>
      </c>
      <c r="W1293" s="8" t="s">
        <v>52</v>
      </c>
      <c r="X1293" t="s">
        <v>1038</v>
      </c>
      <c r="Y1293" t="s">
        <v>6064</v>
      </c>
      <c r="Z1293" s="8"/>
      <c r="AA1293" t="s">
        <v>6065</v>
      </c>
      <c r="AB1293" t="s">
        <v>368</v>
      </c>
      <c r="AC1293" t="s">
        <v>6066</v>
      </c>
      <c r="AD1293" s="8" t="s">
        <v>52</v>
      </c>
      <c r="AE1293" s="20">
        <v>6100</v>
      </c>
      <c r="AF1293" s="19">
        <v>1</v>
      </c>
      <c r="AG1293" s="8">
        <v>5</v>
      </c>
      <c r="AH1293" s="8">
        <v>9</v>
      </c>
      <c r="AI1293"/>
      <c r="AJ1293" t="s">
        <v>81</v>
      </c>
      <c r="AK1293" s="8">
        <v>10</v>
      </c>
      <c r="AL1293" s="8" t="s">
        <v>71</v>
      </c>
    </row>
    <row r="1294" spans="1:38" s="10" customFormat="1" x14ac:dyDescent="0.3">
      <c r="A1294" s="8">
        <v>1293</v>
      </c>
      <c r="B1294" s="9">
        <v>43765.472685185188</v>
      </c>
      <c r="C1294" s="10" t="s">
        <v>6067</v>
      </c>
      <c r="D1294" s="11"/>
      <c r="E1294" s="11" t="s">
        <v>6068</v>
      </c>
      <c r="F1294" s="11">
        <v>15</v>
      </c>
      <c r="G1294" s="10" t="s">
        <v>41</v>
      </c>
      <c r="H1294" s="10" t="s">
        <v>42</v>
      </c>
      <c r="I1294" s="11">
        <v>89964446</v>
      </c>
      <c r="J1294" s="10" t="s">
        <v>6069</v>
      </c>
      <c r="K1294" t="s">
        <v>113</v>
      </c>
      <c r="L1294" t="s">
        <v>113</v>
      </c>
      <c r="M1294" s="10" t="s">
        <v>6070</v>
      </c>
      <c r="N1294" s="10" t="s">
        <v>47</v>
      </c>
      <c r="O1294" s="11">
        <v>78240811</v>
      </c>
      <c r="P1294" s="11">
        <v>9</v>
      </c>
      <c r="Q1294" s="10" t="s">
        <v>65</v>
      </c>
      <c r="R1294" s="10" t="s">
        <v>78</v>
      </c>
      <c r="S1294" s="10" t="s">
        <v>638</v>
      </c>
      <c r="T1294" s="4">
        <v>43688</v>
      </c>
      <c r="U1294" s="4">
        <v>43800</v>
      </c>
      <c r="V1294" s="11" t="s">
        <v>68</v>
      </c>
      <c r="W1294" s="11" t="s">
        <v>80</v>
      </c>
      <c r="Z1294" s="11"/>
      <c r="AD1294" s="11"/>
      <c r="AE1294" s="1"/>
      <c r="AF1294" s="11"/>
      <c r="AG1294" s="11"/>
      <c r="AH1294" s="11"/>
      <c r="AJ1294" s="10" t="s">
        <v>81</v>
      </c>
      <c r="AK1294" s="11">
        <v>10</v>
      </c>
      <c r="AL1294" s="8" t="s">
        <v>58</v>
      </c>
    </row>
    <row r="1295" spans="1:38" s="10" customFormat="1" x14ac:dyDescent="0.3">
      <c r="A1295" s="8">
        <v>1294</v>
      </c>
      <c r="B1295" s="9">
        <v>43773.329201388886</v>
      </c>
      <c r="C1295" s="10" t="s">
        <v>6071</v>
      </c>
      <c r="D1295" s="11" t="s">
        <v>6072</v>
      </c>
      <c r="E1295" s="11" t="s">
        <v>6073</v>
      </c>
      <c r="F1295" s="11">
        <v>21</v>
      </c>
      <c r="G1295" s="10" t="s">
        <v>41</v>
      </c>
      <c r="H1295" s="10" t="s">
        <v>42</v>
      </c>
      <c r="I1295" s="11">
        <v>82041983</v>
      </c>
      <c r="J1295" s="10" t="s">
        <v>6074</v>
      </c>
      <c r="K1295" t="s">
        <v>113</v>
      </c>
      <c r="L1295" t="s">
        <v>113</v>
      </c>
      <c r="M1295" s="10" t="s">
        <v>6075</v>
      </c>
      <c r="N1295" s="10" t="s">
        <v>47</v>
      </c>
      <c r="O1295" s="11">
        <v>57675088</v>
      </c>
      <c r="P1295" s="11">
        <v>9</v>
      </c>
      <c r="Q1295" s="10" t="s">
        <v>65</v>
      </c>
      <c r="R1295" s="10" t="s">
        <v>78</v>
      </c>
      <c r="S1295" s="10" t="s">
        <v>79</v>
      </c>
      <c r="T1295" s="4">
        <v>43731</v>
      </c>
      <c r="U1295" s="4">
        <v>43805</v>
      </c>
      <c r="V1295" s="11" t="s">
        <v>68</v>
      </c>
      <c r="W1295" s="11" t="s">
        <v>80</v>
      </c>
      <c r="Z1295" s="11"/>
      <c r="AD1295" s="11"/>
      <c r="AE1295" s="1"/>
      <c r="AF1295" s="11"/>
      <c r="AG1295" s="11"/>
      <c r="AH1295" s="11"/>
      <c r="AJ1295" s="10" t="s">
        <v>81</v>
      </c>
      <c r="AK1295" s="11">
        <v>10</v>
      </c>
      <c r="AL1295" s="8" t="s">
        <v>58</v>
      </c>
    </row>
    <row r="1296" spans="1:38" s="10" customFormat="1" x14ac:dyDescent="0.3">
      <c r="A1296" s="8">
        <v>1295</v>
      </c>
      <c r="B1296" s="9">
        <v>43755.440995370373</v>
      </c>
      <c r="C1296" s="10" t="s">
        <v>6076</v>
      </c>
      <c r="D1296" s="11" t="s">
        <v>6077</v>
      </c>
      <c r="E1296" s="11" t="s">
        <v>6078</v>
      </c>
      <c r="F1296" s="11">
        <v>24</v>
      </c>
      <c r="G1296" s="10" t="s">
        <v>41</v>
      </c>
      <c r="H1296" s="10" t="s">
        <v>42</v>
      </c>
      <c r="I1296" s="11">
        <v>82500153</v>
      </c>
      <c r="J1296" s="10" t="s">
        <v>6079</v>
      </c>
      <c r="K1296" t="s">
        <v>64</v>
      </c>
      <c r="L1296" t="s">
        <v>64</v>
      </c>
      <c r="M1296" s="10" t="s">
        <v>6080</v>
      </c>
      <c r="N1296" s="10" t="s">
        <v>47</v>
      </c>
      <c r="O1296" s="11">
        <v>87921748</v>
      </c>
      <c r="P1296" s="11">
        <v>11</v>
      </c>
      <c r="Q1296" s="10" t="s">
        <v>65</v>
      </c>
      <c r="R1296" s="10" t="s">
        <v>123</v>
      </c>
      <c r="S1296" t="s">
        <v>124</v>
      </c>
      <c r="T1296" s="4">
        <v>43689</v>
      </c>
      <c r="U1296" s="4">
        <v>43714</v>
      </c>
      <c r="V1296" s="11" t="s">
        <v>68</v>
      </c>
      <c r="W1296" s="11" t="s">
        <v>80</v>
      </c>
      <c r="Z1296" s="11"/>
      <c r="AD1296" s="11"/>
      <c r="AE1296" s="1"/>
      <c r="AF1296" s="11"/>
      <c r="AG1296" s="11"/>
      <c r="AH1296" s="11"/>
      <c r="AJ1296" s="10" t="s">
        <v>108</v>
      </c>
      <c r="AK1296" s="11">
        <v>9</v>
      </c>
      <c r="AL1296" s="8" t="s">
        <v>58</v>
      </c>
    </row>
    <row r="1297" spans="1:38" s="10" customFormat="1" x14ac:dyDescent="0.3">
      <c r="A1297" s="8">
        <v>1296</v>
      </c>
      <c r="B1297" s="12">
        <v>43605.635358796295</v>
      </c>
      <c r="C1297" t="s">
        <v>6081</v>
      </c>
      <c r="D1297" s="8" t="s">
        <v>6082</v>
      </c>
      <c r="E1297" s="12">
        <v>35721</v>
      </c>
      <c r="F1297" s="8">
        <v>22</v>
      </c>
      <c r="G1297" t="s">
        <v>41</v>
      </c>
      <c r="H1297" t="s">
        <v>42</v>
      </c>
      <c r="I1297" s="8" t="s">
        <v>6083</v>
      </c>
      <c r="J1297"/>
      <c r="K1297"/>
      <c r="L1297" s="10" t="s">
        <v>64</v>
      </c>
      <c r="M1297" t="s">
        <v>6084</v>
      </c>
      <c r="N1297" s="10" t="s">
        <v>47</v>
      </c>
      <c r="O1297" s="8">
        <v>77027600</v>
      </c>
      <c r="P1297" s="8">
        <v>11</v>
      </c>
      <c r="Q1297" t="s">
        <v>65</v>
      </c>
      <c r="R1297" t="s">
        <v>132</v>
      </c>
      <c r="S1297" t="s">
        <v>171</v>
      </c>
      <c r="T1297" s="4">
        <v>43542</v>
      </c>
      <c r="U1297" s="4">
        <v>43603</v>
      </c>
      <c r="V1297" s="8" t="s">
        <v>51</v>
      </c>
      <c r="W1297" s="8" t="s">
        <v>80</v>
      </c>
      <c r="X1297"/>
      <c r="Y1297"/>
      <c r="Z1297" s="8"/>
      <c r="AA1297"/>
      <c r="AB1297"/>
      <c r="AC1297"/>
      <c r="AD1297" s="8"/>
      <c r="AE1297" s="2"/>
      <c r="AF1297" s="8"/>
      <c r="AG1297" s="8"/>
      <c r="AH1297" s="8"/>
      <c r="AI1297"/>
      <c r="AJ1297" s="10" t="s">
        <v>108</v>
      </c>
      <c r="AK1297" s="8">
        <v>7</v>
      </c>
      <c r="AL1297" s="8" t="s">
        <v>92</v>
      </c>
    </row>
    <row r="1298" spans="1:38" s="10" customFormat="1" x14ac:dyDescent="0.3">
      <c r="A1298" s="8">
        <v>1297</v>
      </c>
      <c r="B1298" s="9">
        <v>43768.446388888886</v>
      </c>
      <c r="C1298" s="10" t="s">
        <v>6085</v>
      </c>
      <c r="D1298" s="11" t="s">
        <v>6086</v>
      </c>
      <c r="E1298" s="11" t="s">
        <v>2388</v>
      </c>
      <c r="F1298" s="11">
        <v>19</v>
      </c>
      <c r="G1298" s="10" t="s">
        <v>41</v>
      </c>
      <c r="H1298" s="10" t="s">
        <v>42</v>
      </c>
      <c r="I1298" s="11">
        <v>77610704</v>
      </c>
      <c r="J1298" s="10" t="s">
        <v>6087</v>
      </c>
      <c r="K1298" t="s">
        <v>64</v>
      </c>
      <c r="L1298" t="s">
        <v>64</v>
      </c>
      <c r="N1298" s="10" t="s">
        <v>47</v>
      </c>
      <c r="O1298" s="11">
        <v>88070719</v>
      </c>
      <c r="P1298" s="11">
        <v>11</v>
      </c>
      <c r="Q1298" s="10" t="s">
        <v>65</v>
      </c>
      <c r="R1298" s="10" t="s">
        <v>311</v>
      </c>
      <c r="S1298" s="10" t="s">
        <v>312</v>
      </c>
      <c r="T1298" s="4">
        <v>43715</v>
      </c>
      <c r="U1298" s="4">
        <v>43848</v>
      </c>
      <c r="V1298" s="11" t="s">
        <v>51</v>
      </c>
      <c r="W1298" s="11" t="s">
        <v>80</v>
      </c>
      <c r="Z1298" s="11"/>
      <c r="AD1298" s="11"/>
      <c r="AE1298" s="1"/>
      <c r="AF1298" s="11"/>
      <c r="AG1298" s="11"/>
      <c r="AH1298" s="11"/>
      <c r="AJ1298" s="10" t="s">
        <v>108</v>
      </c>
      <c r="AK1298" s="11">
        <v>8</v>
      </c>
      <c r="AL1298" s="8" t="s">
        <v>58</v>
      </c>
    </row>
    <row r="1299" spans="1:38" s="10" customFormat="1" x14ac:dyDescent="0.3">
      <c r="A1299" s="8">
        <v>1298</v>
      </c>
      <c r="B1299" s="12">
        <v>43636.499884259261</v>
      </c>
      <c r="C1299" t="s">
        <v>6088</v>
      </c>
      <c r="D1299" s="8" t="s">
        <v>6089</v>
      </c>
      <c r="E1299" s="8" t="s">
        <v>6090</v>
      </c>
      <c r="F1299" s="8">
        <v>41</v>
      </c>
      <c r="G1299" t="s">
        <v>127</v>
      </c>
      <c r="H1299" t="s">
        <v>42</v>
      </c>
      <c r="I1299" s="8">
        <v>75321766</v>
      </c>
      <c r="J1299"/>
      <c r="K1299"/>
      <c r="L1299" s="10" t="s">
        <v>64</v>
      </c>
      <c r="M1299"/>
      <c r="N1299" t="s">
        <v>90</v>
      </c>
      <c r="O1299" s="8"/>
      <c r="P1299" s="8">
        <v>7</v>
      </c>
      <c r="Q1299" t="s">
        <v>65</v>
      </c>
      <c r="R1299" t="s">
        <v>300</v>
      </c>
      <c r="S1299" t="s">
        <v>1955</v>
      </c>
      <c r="T1299" s="4">
        <v>43612</v>
      </c>
      <c r="U1299" s="4">
        <v>43618</v>
      </c>
      <c r="V1299" s="8" t="s">
        <v>68</v>
      </c>
      <c r="W1299" s="8" t="s">
        <v>52</v>
      </c>
      <c r="X1299" t="s">
        <v>212</v>
      </c>
      <c r="Y1299" t="s">
        <v>6091</v>
      </c>
      <c r="Z1299" s="8">
        <v>23429040</v>
      </c>
      <c r="AA1299" t="s">
        <v>6092</v>
      </c>
      <c r="AB1299" t="s">
        <v>391</v>
      </c>
      <c r="AC1299" s="10" t="s">
        <v>2684</v>
      </c>
      <c r="AD1299" s="8" t="s">
        <v>52</v>
      </c>
      <c r="AE1299" s="2">
        <v>9750</v>
      </c>
      <c r="AF1299" s="8">
        <v>17</v>
      </c>
      <c r="AG1299" s="8">
        <v>6</v>
      </c>
      <c r="AH1299" s="8">
        <v>10</v>
      </c>
      <c r="AI1299" t="s">
        <v>6093</v>
      </c>
      <c r="AJ1299"/>
      <c r="AK1299" s="8">
        <v>10</v>
      </c>
      <c r="AL1299" s="8" t="s">
        <v>92</v>
      </c>
    </row>
    <row r="1300" spans="1:38" s="10" customFormat="1" x14ac:dyDescent="0.3">
      <c r="A1300" s="8">
        <v>1299</v>
      </c>
      <c r="B1300" s="9">
        <v>43787.379282407404</v>
      </c>
      <c r="C1300" s="10" t="s">
        <v>6094</v>
      </c>
      <c r="D1300" s="11" t="s">
        <v>324</v>
      </c>
      <c r="E1300" s="11" t="s">
        <v>6095</v>
      </c>
      <c r="F1300" s="11">
        <v>16</v>
      </c>
      <c r="G1300" s="10" t="s">
        <v>41</v>
      </c>
      <c r="H1300" s="10" t="s">
        <v>42</v>
      </c>
      <c r="I1300" s="11">
        <v>50588889623</v>
      </c>
      <c r="J1300" s="10" t="s">
        <v>6096</v>
      </c>
      <c r="K1300" t="s">
        <v>64</v>
      </c>
      <c r="L1300" t="s">
        <v>64</v>
      </c>
      <c r="M1300" s="10" t="s">
        <v>6097</v>
      </c>
      <c r="N1300" t="s">
        <v>186</v>
      </c>
      <c r="O1300" s="11" t="s">
        <v>6098</v>
      </c>
      <c r="P1300" s="11">
        <v>8</v>
      </c>
      <c r="Q1300" s="10" t="s">
        <v>65</v>
      </c>
      <c r="R1300" s="10" t="s">
        <v>132</v>
      </c>
      <c r="S1300" s="10" t="s">
        <v>291</v>
      </c>
      <c r="T1300" s="4">
        <v>43739</v>
      </c>
      <c r="U1300" s="4">
        <v>43809</v>
      </c>
      <c r="V1300" s="11" t="s">
        <v>68</v>
      </c>
      <c r="W1300" s="11" t="s">
        <v>80</v>
      </c>
      <c r="Z1300" s="11"/>
      <c r="AD1300" s="11"/>
      <c r="AE1300" s="1"/>
      <c r="AF1300" s="11"/>
      <c r="AG1300" s="11"/>
      <c r="AH1300" s="11"/>
      <c r="AJ1300" s="10" t="s">
        <v>574</v>
      </c>
      <c r="AK1300" s="11">
        <v>10</v>
      </c>
      <c r="AL1300" s="8" t="s">
        <v>58</v>
      </c>
    </row>
    <row r="1301" spans="1:38" s="10" customFormat="1" x14ac:dyDescent="0.3">
      <c r="A1301" s="8">
        <v>1300</v>
      </c>
      <c r="B1301" s="12">
        <v>43670.848946759259</v>
      </c>
      <c r="C1301" t="s">
        <v>6099</v>
      </c>
      <c r="D1301" s="8" t="s">
        <v>348</v>
      </c>
      <c r="E1301" s="8" t="s">
        <v>6100</v>
      </c>
      <c r="F1301" s="8">
        <v>16</v>
      </c>
      <c r="G1301" t="s">
        <v>41</v>
      </c>
      <c r="H1301" t="s">
        <v>42</v>
      </c>
      <c r="I1301" s="8">
        <v>58369811</v>
      </c>
      <c r="J1301" t="s">
        <v>4838</v>
      </c>
      <c r="K1301" s="10" t="s">
        <v>44</v>
      </c>
      <c r="L1301" s="10" t="s">
        <v>45</v>
      </c>
      <c r="M1301" t="s">
        <v>6101</v>
      </c>
      <c r="N1301" s="10" t="s">
        <v>47</v>
      </c>
      <c r="O1301" s="8">
        <v>86033318</v>
      </c>
      <c r="P1301" s="8">
        <v>9</v>
      </c>
      <c r="Q1301" t="s">
        <v>65</v>
      </c>
      <c r="R1301" t="s">
        <v>87</v>
      </c>
      <c r="S1301" t="s">
        <v>88</v>
      </c>
      <c r="T1301" s="4">
        <v>43550</v>
      </c>
      <c r="U1301" s="4">
        <v>43672</v>
      </c>
      <c r="V1301" s="8" t="s">
        <v>68</v>
      </c>
      <c r="W1301" s="8" t="s">
        <v>80</v>
      </c>
      <c r="X1301"/>
      <c r="Y1301"/>
      <c r="Z1301" s="8"/>
      <c r="AA1301"/>
      <c r="AB1301"/>
      <c r="AC1301"/>
      <c r="AD1301" s="8"/>
      <c r="AE1301" s="2"/>
      <c r="AF1301" s="8"/>
      <c r="AG1301" s="8"/>
      <c r="AH1301" s="8"/>
      <c r="AI1301"/>
      <c r="AJ1301" t="s">
        <v>157</v>
      </c>
      <c r="AK1301" s="8">
        <v>9</v>
      </c>
      <c r="AL1301" s="8" t="s">
        <v>92</v>
      </c>
    </row>
    <row r="1302" spans="1:38" s="10" customFormat="1" x14ac:dyDescent="0.3">
      <c r="A1302" s="8">
        <v>1301</v>
      </c>
      <c r="B1302" s="12">
        <v>43655.641828703701</v>
      </c>
      <c r="C1302" t="s">
        <v>6102</v>
      </c>
      <c r="D1302" s="8"/>
      <c r="E1302" s="8" t="s">
        <v>6103</v>
      </c>
      <c r="F1302" s="8">
        <v>17</v>
      </c>
      <c r="G1302" t="s">
        <v>41</v>
      </c>
      <c r="H1302" t="s">
        <v>42</v>
      </c>
      <c r="I1302" s="8">
        <v>78462807</v>
      </c>
      <c r="J1302"/>
      <c r="K1302"/>
      <c r="L1302" s="10" t="s">
        <v>64</v>
      </c>
      <c r="M1302" t="s">
        <v>6104</v>
      </c>
      <c r="N1302" s="10" t="s">
        <v>47</v>
      </c>
      <c r="O1302" s="8">
        <v>85666349</v>
      </c>
      <c r="P1302" s="8">
        <v>10</v>
      </c>
      <c r="Q1302" t="s">
        <v>65</v>
      </c>
      <c r="R1302" t="s">
        <v>155</v>
      </c>
      <c r="S1302" s="10" t="s">
        <v>156</v>
      </c>
      <c r="T1302" s="4">
        <v>43619</v>
      </c>
      <c r="U1302" s="4">
        <v>43686</v>
      </c>
      <c r="V1302" s="8" t="s">
        <v>134</v>
      </c>
      <c r="W1302" s="8" t="s">
        <v>80</v>
      </c>
      <c r="X1302"/>
      <c r="Y1302"/>
      <c r="Z1302" s="8"/>
      <c r="AA1302"/>
      <c r="AB1302"/>
      <c r="AC1302"/>
      <c r="AD1302" s="8"/>
      <c r="AE1302" s="2"/>
      <c r="AF1302" s="8"/>
      <c r="AG1302" s="8"/>
      <c r="AH1302" s="8"/>
      <c r="AI1302"/>
      <c r="AJ1302" s="10" t="s">
        <v>108</v>
      </c>
      <c r="AK1302" s="8">
        <v>5</v>
      </c>
      <c r="AL1302" s="8" t="s">
        <v>92</v>
      </c>
    </row>
    <row r="1303" spans="1:38" s="10" customFormat="1" x14ac:dyDescent="0.3">
      <c r="A1303" s="8">
        <v>1302</v>
      </c>
      <c r="B1303" s="12">
        <v>43685.696944444448</v>
      </c>
      <c r="C1303" t="s">
        <v>6105</v>
      </c>
      <c r="D1303" s="8" t="s">
        <v>6106</v>
      </c>
      <c r="E1303" s="8" t="s">
        <v>6107</v>
      </c>
      <c r="F1303" s="8">
        <v>24</v>
      </c>
      <c r="G1303" t="s">
        <v>41</v>
      </c>
      <c r="H1303" t="s">
        <v>42</v>
      </c>
      <c r="I1303" s="8">
        <v>89233189</v>
      </c>
      <c r="J1303" t="s">
        <v>6108</v>
      </c>
      <c r="K1303" t="s">
        <v>64</v>
      </c>
      <c r="L1303" t="s">
        <v>64</v>
      </c>
      <c r="M1303" t="s">
        <v>6109</v>
      </c>
      <c r="N1303" s="10" t="s">
        <v>47</v>
      </c>
      <c r="O1303" s="8">
        <v>83393499</v>
      </c>
      <c r="P1303" s="8">
        <v>5</v>
      </c>
      <c r="Q1303" t="s">
        <v>48</v>
      </c>
      <c r="R1303" t="s">
        <v>49</v>
      </c>
      <c r="S1303" s="10" t="s">
        <v>203</v>
      </c>
      <c r="T1303" s="4">
        <v>43627</v>
      </c>
      <c r="U1303" s="4">
        <v>43677</v>
      </c>
      <c r="V1303" s="8" t="s">
        <v>68</v>
      </c>
      <c r="W1303" s="8" t="s">
        <v>52</v>
      </c>
      <c r="X1303" t="s">
        <v>212</v>
      </c>
      <c r="Y1303" t="s">
        <v>6110</v>
      </c>
      <c r="Z1303" s="8">
        <v>89233189</v>
      </c>
      <c r="AA1303" t="s">
        <v>6108</v>
      </c>
      <c r="AB1303" t="s">
        <v>55</v>
      </c>
      <c r="AC1303" s="10" t="s">
        <v>706</v>
      </c>
      <c r="AD1303" s="8" t="s">
        <v>52</v>
      </c>
      <c r="AE1303" s="2">
        <v>5000</v>
      </c>
      <c r="AF1303" s="8">
        <v>1</v>
      </c>
      <c r="AG1303" s="8">
        <v>6</v>
      </c>
      <c r="AH1303" s="8">
        <v>8</v>
      </c>
      <c r="AI1303" t="s">
        <v>57</v>
      </c>
      <c r="AJ1303"/>
      <c r="AK1303" s="8">
        <v>10</v>
      </c>
      <c r="AL1303" s="8" t="s">
        <v>92</v>
      </c>
    </row>
    <row r="1304" spans="1:38" s="10" customFormat="1" x14ac:dyDescent="0.3">
      <c r="A1304" s="8">
        <v>1303</v>
      </c>
      <c r="B1304" s="9">
        <v>43752.487743055557</v>
      </c>
      <c r="C1304" s="10" t="s">
        <v>6111</v>
      </c>
      <c r="D1304" s="11" t="s">
        <v>6112</v>
      </c>
      <c r="E1304" s="11" t="s">
        <v>6113</v>
      </c>
      <c r="F1304" s="11">
        <v>18</v>
      </c>
      <c r="G1304" s="10" t="s">
        <v>41</v>
      </c>
      <c r="H1304" s="10" t="s">
        <v>42</v>
      </c>
      <c r="I1304" s="11">
        <v>75076730</v>
      </c>
      <c r="J1304" s="10" t="s">
        <v>6114</v>
      </c>
      <c r="K1304" t="s">
        <v>64</v>
      </c>
      <c r="L1304" t="s">
        <v>64</v>
      </c>
      <c r="M1304" s="10" t="s">
        <v>6115</v>
      </c>
      <c r="N1304" s="10" t="s">
        <v>425</v>
      </c>
      <c r="O1304" s="11">
        <v>83877473</v>
      </c>
      <c r="P1304" s="11">
        <v>11</v>
      </c>
      <c r="Q1304" s="10" t="s">
        <v>65</v>
      </c>
      <c r="R1304" s="10" t="s">
        <v>190</v>
      </c>
      <c r="S1304" s="10" t="s">
        <v>291</v>
      </c>
      <c r="T1304" s="4">
        <v>43654</v>
      </c>
      <c r="U1304" s="4">
        <v>43789</v>
      </c>
      <c r="V1304" s="11" t="s">
        <v>134</v>
      </c>
      <c r="W1304" s="11" t="s">
        <v>80</v>
      </c>
      <c r="Z1304" s="11"/>
      <c r="AD1304" s="11"/>
      <c r="AE1304" s="1"/>
      <c r="AF1304" s="11"/>
      <c r="AG1304" s="11"/>
      <c r="AH1304" s="11"/>
      <c r="AJ1304" t="s">
        <v>108</v>
      </c>
      <c r="AK1304" s="11">
        <v>7</v>
      </c>
      <c r="AL1304" s="8" t="s">
        <v>58</v>
      </c>
    </row>
    <row r="1305" spans="1:38" s="10" customFormat="1" x14ac:dyDescent="0.3">
      <c r="A1305" s="8">
        <v>1304</v>
      </c>
      <c r="B1305" s="12">
        <v>43650.481979166667</v>
      </c>
      <c r="C1305" t="s">
        <v>6116</v>
      </c>
      <c r="D1305" s="8"/>
      <c r="E1305" s="8" t="s">
        <v>6117</v>
      </c>
      <c r="F1305" s="8">
        <v>18</v>
      </c>
      <c r="G1305" t="s">
        <v>41</v>
      </c>
      <c r="H1305" t="s">
        <v>42</v>
      </c>
      <c r="I1305" s="8">
        <v>78231533</v>
      </c>
      <c r="J1305"/>
      <c r="K1305"/>
      <c r="L1305" s="10" t="s">
        <v>64</v>
      </c>
      <c r="M1305" t="s">
        <v>6118</v>
      </c>
      <c r="N1305" s="10" t="s">
        <v>47</v>
      </c>
      <c r="O1305" s="8">
        <v>78687870</v>
      </c>
      <c r="P1305" s="8">
        <v>8</v>
      </c>
      <c r="Q1305" t="s">
        <v>65</v>
      </c>
      <c r="R1305" t="s">
        <v>155</v>
      </c>
      <c r="S1305" s="10" t="s">
        <v>156</v>
      </c>
      <c r="T1305" s="4">
        <v>43619</v>
      </c>
      <c r="U1305" s="4">
        <v>43686</v>
      </c>
      <c r="V1305" s="8" t="s">
        <v>68</v>
      </c>
      <c r="W1305" s="8" t="s">
        <v>80</v>
      </c>
      <c r="X1305"/>
      <c r="Y1305"/>
      <c r="Z1305" s="8"/>
      <c r="AA1305"/>
      <c r="AB1305"/>
      <c r="AC1305"/>
      <c r="AD1305" s="8"/>
      <c r="AE1305" s="2"/>
      <c r="AF1305" s="8"/>
      <c r="AG1305" s="8"/>
      <c r="AH1305" s="8"/>
      <c r="AI1305"/>
      <c r="AJ1305" t="s">
        <v>81</v>
      </c>
      <c r="AK1305" s="8">
        <v>9</v>
      </c>
      <c r="AL1305" s="8" t="s">
        <v>92</v>
      </c>
    </row>
    <row r="1306" spans="1:38" s="10" customFormat="1" x14ac:dyDescent="0.3">
      <c r="A1306" s="8">
        <v>1305</v>
      </c>
      <c r="B1306" s="9">
        <v>43765.477905092594</v>
      </c>
      <c r="C1306" s="10" t="s">
        <v>6119</v>
      </c>
      <c r="D1306" s="11" t="s">
        <v>6120</v>
      </c>
      <c r="E1306" s="11" t="s">
        <v>6121</v>
      </c>
      <c r="F1306" s="11">
        <v>20</v>
      </c>
      <c r="G1306" s="10" t="s">
        <v>41</v>
      </c>
      <c r="H1306" s="10" t="s">
        <v>42</v>
      </c>
      <c r="I1306" s="11">
        <v>58030056</v>
      </c>
      <c r="J1306" s="10" t="s">
        <v>6122</v>
      </c>
      <c r="K1306" s="10" t="s">
        <v>876</v>
      </c>
      <c r="L1306" s="10" t="s">
        <v>113</v>
      </c>
      <c r="M1306" s="10" t="s">
        <v>6123</v>
      </c>
      <c r="N1306" t="s">
        <v>130</v>
      </c>
      <c r="O1306" s="11">
        <v>89217023</v>
      </c>
      <c r="P1306" s="11">
        <v>5</v>
      </c>
      <c r="Q1306" s="10" t="s">
        <v>48</v>
      </c>
      <c r="R1306" s="10" t="s">
        <v>78</v>
      </c>
      <c r="S1306" s="10" t="s">
        <v>638</v>
      </c>
      <c r="T1306" s="4">
        <v>43688</v>
      </c>
      <c r="U1306" s="4">
        <v>43800</v>
      </c>
      <c r="V1306" s="11" t="s">
        <v>68</v>
      </c>
      <c r="W1306" s="11" t="s">
        <v>80</v>
      </c>
      <c r="Z1306" s="11"/>
      <c r="AD1306" s="11"/>
      <c r="AE1306" s="1"/>
      <c r="AF1306" s="11"/>
      <c r="AG1306" s="11"/>
      <c r="AH1306" s="11"/>
      <c r="AJ1306" s="10" t="s">
        <v>108</v>
      </c>
      <c r="AK1306" s="11">
        <v>9</v>
      </c>
      <c r="AL1306" s="8" t="s">
        <v>58</v>
      </c>
    </row>
    <row r="1307" spans="1:38" s="10" customFormat="1" x14ac:dyDescent="0.3">
      <c r="A1307" s="8">
        <v>1306</v>
      </c>
      <c r="B1307" s="9">
        <v>43748.721863425926</v>
      </c>
      <c r="C1307" s="10" t="s">
        <v>6124</v>
      </c>
      <c r="D1307" s="11" t="s">
        <v>6125</v>
      </c>
      <c r="E1307" s="11" t="s">
        <v>6126</v>
      </c>
      <c r="F1307" s="11">
        <v>44</v>
      </c>
      <c r="G1307" s="10" t="s">
        <v>41</v>
      </c>
      <c r="H1307" s="10" t="s">
        <v>119</v>
      </c>
      <c r="I1307" s="11">
        <v>0</v>
      </c>
      <c r="J1307" s="10" t="s">
        <v>6127</v>
      </c>
      <c r="K1307" s="10" t="s">
        <v>355</v>
      </c>
      <c r="L1307" s="10" t="s">
        <v>45</v>
      </c>
      <c r="M1307" s="10" t="s">
        <v>1549</v>
      </c>
      <c r="N1307" t="s">
        <v>90</v>
      </c>
      <c r="O1307" s="11">
        <v>0</v>
      </c>
      <c r="P1307" s="11">
        <v>6</v>
      </c>
      <c r="Q1307" s="10" t="s">
        <v>170</v>
      </c>
      <c r="R1307" s="10" t="s">
        <v>147</v>
      </c>
      <c r="S1307" s="10" t="s">
        <v>148</v>
      </c>
      <c r="T1307" s="4">
        <v>43622</v>
      </c>
      <c r="U1307" s="4">
        <v>43731</v>
      </c>
      <c r="V1307" s="11" t="s">
        <v>68</v>
      </c>
      <c r="W1307" s="11" t="s">
        <v>80</v>
      </c>
      <c r="Z1307" s="11"/>
      <c r="AD1307" s="11"/>
      <c r="AE1307" s="1"/>
      <c r="AF1307" s="11"/>
      <c r="AG1307" s="11"/>
      <c r="AH1307" s="11"/>
      <c r="AJ1307" s="10" t="s">
        <v>81</v>
      </c>
      <c r="AK1307" s="11">
        <v>10</v>
      </c>
      <c r="AL1307" s="8" t="s">
        <v>58</v>
      </c>
    </row>
    <row r="1308" spans="1:38" s="10" customFormat="1" x14ac:dyDescent="0.3">
      <c r="A1308" s="8">
        <v>1307</v>
      </c>
      <c r="B1308" s="9">
        <v>43734.535833333335</v>
      </c>
      <c r="C1308" s="10" t="s">
        <v>6128</v>
      </c>
      <c r="D1308" s="11" t="s">
        <v>6129</v>
      </c>
      <c r="E1308" s="11" t="s">
        <v>6130</v>
      </c>
      <c r="F1308" s="11">
        <v>32</v>
      </c>
      <c r="G1308" s="10" t="s">
        <v>127</v>
      </c>
      <c r="H1308" s="10" t="s">
        <v>119</v>
      </c>
      <c r="I1308" s="11">
        <v>57388211</v>
      </c>
      <c r="J1308" s="10" t="s">
        <v>6131</v>
      </c>
      <c r="K1308" s="10" t="s">
        <v>3738</v>
      </c>
      <c r="L1308" s="10" t="s">
        <v>552</v>
      </c>
      <c r="M1308" s="10" t="s">
        <v>6132</v>
      </c>
      <c r="N1308" t="s">
        <v>186</v>
      </c>
      <c r="O1308" s="11">
        <v>87369296</v>
      </c>
      <c r="P1308" s="11">
        <v>4</v>
      </c>
      <c r="Q1308" s="10" t="s">
        <v>170</v>
      </c>
      <c r="R1308" s="10" t="s">
        <v>915</v>
      </c>
      <c r="S1308" s="10" t="s">
        <v>171</v>
      </c>
      <c r="T1308" s="4">
        <v>43636</v>
      </c>
      <c r="U1308" s="4">
        <v>43713</v>
      </c>
      <c r="V1308" s="11" t="s">
        <v>134</v>
      </c>
      <c r="W1308" s="11" t="s">
        <v>80</v>
      </c>
      <c r="Z1308" s="11"/>
      <c r="AD1308" s="11"/>
      <c r="AE1308" s="1"/>
      <c r="AF1308" s="11"/>
      <c r="AG1308" s="11"/>
      <c r="AH1308" s="11"/>
      <c r="AJ1308" s="10" t="s">
        <v>157</v>
      </c>
      <c r="AK1308" s="11">
        <v>5</v>
      </c>
      <c r="AL1308" s="8" t="s">
        <v>58</v>
      </c>
    </row>
    <row r="1309" spans="1:38" s="10" customFormat="1" x14ac:dyDescent="0.3">
      <c r="A1309" s="8">
        <v>1308</v>
      </c>
      <c r="B1309" s="9">
        <v>43734.667500000003</v>
      </c>
      <c r="C1309" s="10" t="s">
        <v>6133</v>
      </c>
      <c r="D1309" s="11" t="s">
        <v>6134</v>
      </c>
      <c r="E1309" s="11" t="s">
        <v>6135</v>
      </c>
      <c r="F1309" s="11">
        <v>65</v>
      </c>
      <c r="G1309" s="10" t="s">
        <v>127</v>
      </c>
      <c r="H1309" s="10" t="s">
        <v>119</v>
      </c>
      <c r="I1309" s="11">
        <v>87456360</v>
      </c>
      <c r="J1309" s="10" t="s">
        <v>6136</v>
      </c>
      <c r="K1309" s="10" t="s">
        <v>194</v>
      </c>
      <c r="L1309" s="10" t="s">
        <v>195</v>
      </c>
      <c r="M1309" s="10" t="s">
        <v>6137</v>
      </c>
      <c r="N1309" t="s">
        <v>186</v>
      </c>
      <c r="O1309" s="11">
        <v>86238758</v>
      </c>
      <c r="P1309" s="11">
        <v>5</v>
      </c>
      <c r="Q1309" s="10" t="s">
        <v>48</v>
      </c>
      <c r="R1309" s="10" t="s">
        <v>247</v>
      </c>
      <c r="S1309" s="10" t="s">
        <v>248</v>
      </c>
      <c r="T1309" s="15">
        <v>43671</v>
      </c>
      <c r="U1309" s="15">
        <v>43768</v>
      </c>
      <c r="V1309" s="11" t="s">
        <v>51</v>
      </c>
      <c r="W1309" s="11" t="s">
        <v>80</v>
      </c>
      <c r="Z1309" s="11"/>
      <c r="AD1309" s="11"/>
      <c r="AE1309" s="3"/>
      <c r="AF1309" s="11"/>
      <c r="AG1309" s="11"/>
      <c r="AH1309" s="11"/>
      <c r="AJ1309" s="10" t="s">
        <v>714</v>
      </c>
      <c r="AK1309" s="11">
        <v>10</v>
      </c>
      <c r="AL1309" s="8" t="s">
        <v>58</v>
      </c>
    </row>
    <row r="1310" spans="1:38" s="10" customFormat="1" x14ac:dyDescent="0.3">
      <c r="A1310" s="8">
        <v>1309</v>
      </c>
      <c r="B1310" s="9">
        <v>43791.586585648147</v>
      </c>
      <c r="C1310" s="10" t="s">
        <v>6138</v>
      </c>
      <c r="D1310" s="11" t="s">
        <v>6139</v>
      </c>
      <c r="E1310" s="11" t="s">
        <v>6140</v>
      </c>
      <c r="F1310" s="11">
        <v>23</v>
      </c>
      <c r="G1310" s="10" t="s">
        <v>143</v>
      </c>
      <c r="H1310" s="10" t="s">
        <v>119</v>
      </c>
      <c r="I1310" s="11">
        <v>84830884</v>
      </c>
      <c r="J1310" s="10" t="s">
        <v>6141</v>
      </c>
      <c r="K1310" s="10" t="s">
        <v>558</v>
      </c>
      <c r="L1310" s="10" t="s">
        <v>45</v>
      </c>
      <c r="M1310" s="10" t="s">
        <v>6142</v>
      </c>
      <c r="N1310" s="10" t="s">
        <v>425</v>
      </c>
      <c r="O1310" s="11">
        <v>84830884</v>
      </c>
      <c r="P1310" s="11">
        <v>9</v>
      </c>
      <c r="Q1310" s="10" t="s">
        <v>65</v>
      </c>
      <c r="R1310" s="10" t="s">
        <v>49</v>
      </c>
      <c r="S1310" s="10" t="s">
        <v>203</v>
      </c>
      <c r="T1310" s="4">
        <v>43734</v>
      </c>
      <c r="U1310" s="4">
        <v>43777</v>
      </c>
      <c r="V1310" s="11" t="s">
        <v>51</v>
      </c>
      <c r="W1310" s="11" t="s">
        <v>80</v>
      </c>
      <c r="Z1310" s="11"/>
      <c r="AD1310" s="11"/>
      <c r="AE1310" s="1"/>
      <c r="AF1310" s="11"/>
      <c r="AG1310" s="11"/>
      <c r="AH1310" s="11"/>
      <c r="AJ1310" s="10" t="s">
        <v>81</v>
      </c>
      <c r="AK1310" s="11">
        <v>10</v>
      </c>
      <c r="AL1310" s="8" t="s">
        <v>58</v>
      </c>
    </row>
    <row r="1311" spans="1:38" s="10" customFormat="1" x14ac:dyDescent="0.3">
      <c r="A1311" s="8">
        <v>1310</v>
      </c>
      <c r="B1311" s="9">
        <v>43759.619479166664</v>
      </c>
      <c r="C1311" s="10" t="s">
        <v>6143</v>
      </c>
      <c r="D1311" s="11" t="s">
        <v>6144</v>
      </c>
      <c r="E1311" s="11" t="s">
        <v>6145</v>
      </c>
      <c r="F1311" s="11">
        <v>54</v>
      </c>
      <c r="G1311" s="10" t="s">
        <v>127</v>
      </c>
      <c r="H1311" s="10" t="s">
        <v>119</v>
      </c>
      <c r="I1311" s="11">
        <v>58352475</v>
      </c>
      <c r="J1311" s="10" t="s">
        <v>6146</v>
      </c>
      <c r="K1311" s="10" t="s">
        <v>695</v>
      </c>
      <c r="L1311" s="10" t="s">
        <v>195</v>
      </c>
      <c r="N1311" t="s">
        <v>130</v>
      </c>
      <c r="O1311" s="11">
        <v>86085029</v>
      </c>
      <c r="P1311" s="11">
        <v>11</v>
      </c>
      <c r="Q1311" s="10" t="s">
        <v>65</v>
      </c>
      <c r="R1311" s="10" t="s">
        <v>247</v>
      </c>
      <c r="S1311" s="10" t="s">
        <v>461</v>
      </c>
      <c r="T1311" s="4">
        <v>43704</v>
      </c>
      <c r="U1311" s="4">
        <v>43791</v>
      </c>
      <c r="V1311" s="11" t="s">
        <v>68</v>
      </c>
      <c r="W1311" s="11" t="s">
        <v>80</v>
      </c>
      <c r="Z1311" s="11"/>
      <c r="AD1311" s="11"/>
      <c r="AE1311" s="1"/>
      <c r="AF1311" s="11"/>
      <c r="AG1311" s="11"/>
      <c r="AH1311" s="11"/>
      <c r="AJ1311" s="10" t="s">
        <v>81</v>
      </c>
      <c r="AK1311" s="11">
        <v>10</v>
      </c>
      <c r="AL1311" s="8" t="s">
        <v>58</v>
      </c>
    </row>
    <row r="1312" spans="1:38" s="10" customFormat="1" x14ac:dyDescent="0.3">
      <c r="A1312" s="8">
        <v>1311</v>
      </c>
      <c r="B1312" s="9">
        <v>43728.72148148148</v>
      </c>
      <c r="C1312" s="10" t="s">
        <v>6147</v>
      </c>
      <c r="D1312" s="11" t="s">
        <v>6148</v>
      </c>
      <c r="E1312" s="11" t="s">
        <v>6149</v>
      </c>
      <c r="F1312" s="11">
        <v>19</v>
      </c>
      <c r="G1312" s="10" t="s">
        <v>41</v>
      </c>
      <c r="H1312" s="10" t="s">
        <v>119</v>
      </c>
      <c r="I1312" s="11">
        <v>81159221</v>
      </c>
      <c r="J1312" s="10" t="s">
        <v>6150</v>
      </c>
      <c r="K1312" t="s">
        <v>64</v>
      </c>
      <c r="L1312" t="s">
        <v>64</v>
      </c>
      <c r="M1312" s="10" t="s">
        <v>6151</v>
      </c>
      <c r="N1312" s="10" t="s">
        <v>47</v>
      </c>
      <c r="O1312" s="11">
        <v>878679874</v>
      </c>
      <c r="P1312" s="11">
        <v>11</v>
      </c>
      <c r="Q1312" s="10" t="s">
        <v>65</v>
      </c>
      <c r="R1312" s="10" t="s">
        <v>123</v>
      </c>
      <c r="S1312" t="s">
        <v>566</v>
      </c>
      <c r="T1312" s="4">
        <v>43710</v>
      </c>
      <c r="U1312" s="4">
        <v>43742</v>
      </c>
      <c r="V1312" s="11" t="s">
        <v>51</v>
      </c>
      <c r="W1312" s="11" t="s">
        <v>80</v>
      </c>
      <c r="Z1312" s="11"/>
      <c r="AD1312" s="11"/>
      <c r="AE1312" s="1"/>
      <c r="AF1312" s="11"/>
      <c r="AG1312" s="11"/>
      <c r="AH1312" s="11"/>
      <c r="AJ1312" s="10" t="s">
        <v>108</v>
      </c>
      <c r="AK1312" s="11">
        <v>10</v>
      </c>
      <c r="AL1312" s="8" t="s">
        <v>58</v>
      </c>
    </row>
    <row r="1313" spans="1:38" s="10" customFormat="1" x14ac:dyDescent="0.3">
      <c r="A1313" s="8">
        <v>1312</v>
      </c>
      <c r="B1313" s="9">
        <v>43778.581261574072</v>
      </c>
      <c r="C1313" s="10" t="s">
        <v>6152</v>
      </c>
      <c r="D1313" s="11" t="s">
        <v>6153</v>
      </c>
      <c r="E1313" s="11" t="s">
        <v>6154</v>
      </c>
      <c r="F1313" s="11">
        <v>56</v>
      </c>
      <c r="G1313" s="10" t="s">
        <v>127</v>
      </c>
      <c r="H1313" s="10" t="s">
        <v>119</v>
      </c>
      <c r="I1313" s="11">
        <v>82976418</v>
      </c>
      <c r="J1313" s="10" t="s">
        <v>6155</v>
      </c>
      <c r="K1313" s="10" t="s">
        <v>244</v>
      </c>
      <c r="L1313" s="10" t="s">
        <v>244</v>
      </c>
      <c r="M1313" s="10" t="s">
        <v>6156</v>
      </c>
      <c r="N1313" t="s">
        <v>186</v>
      </c>
      <c r="O1313" s="11">
        <v>82156557</v>
      </c>
      <c r="P1313" s="11">
        <v>11</v>
      </c>
      <c r="Q1313" s="10" t="s">
        <v>65</v>
      </c>
      <c r="R1313" s="10" t="s">
        <v>631</v>
      </c>
      <c r="S1313" s="10" t="s">
        <v>171</v>
      </c>
      <c r="T1313" s="4">
        <v>43686</v>
      </c>
      <c r="U1313" s="4">
        <v>43827</v>
      </c>
      <c r="V1313" s="11" t="s">
        <v>68</v>
      </c>
      <c r="W1313" s="11" t="s">
        <v>52</v>
      </c>
      <c r="X1313" s="10" t="s">
        <v>89</v>
      </c>
      <c r="Z1313" s="11"/>
      <c r="AB1313" s="10" t="s">
        <v>729</v>
      </c>
      <c r="AC1313" s="10" t="s">
        <v>1773</v>
      </c>
      <c r="AD1313" s="11" t="s">
        <v>52</v>
      </c>
      <c r="AE1313" s="1">
        <v>2000</v>
      </c>
      <c r="AF1313" s="11">
        <v>2</v>
      </c>
      <c r="AG1313" s="11">
        <v>6</v>
      </c>
      <c r="AH1313" s="11">
        <v>5</v>
      </c>
      <c r="AI1313" s="10" t="s">
        <v>57</v>
      </c>
      <c r="AK1313" s="11">
        <v>10</v>
      </c>
      <c r="AL1313" s="8" t="s">
        <v>58</v>
      </c>
    </row>
    <row r="1314" spans="1:38" s="10" customFormat="1" x14ac:dyDescent="0.3">
      <c r="A1314" s="8">
        <v>1313</v>
      </c>
      <c r="B1314" s="9">
        <v>43763.441481481481</v>
      </c>
      <c r="C1314" s="10" t="s">
        <v>6157</v>
      </c>
      <c r="D1314" s="11" t="s">
        <v>6158</v>
      </c>
      <c r="E1314" s="11" t="s">
        <v>6159</v>
      </c>
      <c r="F1314" s="11">
        <v>41</v>
      </c>
      <c r="G1314" s="10" t="s">
        <v>127</v>
      </c>
      <c r="H1314" s="10" t="s">
        <v>119</v>
      </c>
      <c r="I1314" s="11">
        <v>87736579</v>
      </c>
      <c r="J1314" s="10" t="s">
        <v>6160</v>
      </c>
      <c r="K1314" s="10" t="s">
        <v>194</v>
      </c>
      <c r="L1314" s="10" t="s">
        <v>195</v>
      </c>
      <c r="M1314" s="10" t="s">
        <v>6161</v>
      </c>
      <c r="N1314" s="10" t="s">
        <v>425</v>
      </c>
      <c r="O1314" s="11">
        <v>76626481</v>
      </c>
      <c r="P1314" s="11">
        <v>11</v>
      </c>
      <c r="Q1314" s="10" t="s">
        <v>65</v>
      </c>
      <c r="R1314" s="10" t="s">
        <v>197</v>
      </c>
      <c r="S1314" t="s">
        <v>133</v>
      </c>
      <c r="T1314" s="4">
        <v>43717</v>
      </c>
      <c r="U1314" s="4">
        <v>43796</v>
      </c>
      <c r="V1314" s="11" t="s">
        <v>68</v>
      </c>
      <c r="W1314" s="11" t="s">
        <v>80</v>
      </c>
      <c r="Z1314" s="11"/>
      <c r="AD1314" s="11"/>
      <c r="AE1314" s="1"/>
      <c r="AF1314" s="11"/>
      <c r="AG1314" s="11"/>
      <c r="AH1314" s="11"/>
      <c r="AJ1314" s="10" t="s">
        <v>81</v>
      </c>
      <c r="AK1314" s="11">
        <v>10</v>
      </c>
      <c r="AL1314" s="8" t="s">
        <v>58</v>
      </c>
    </row>
    <row r="1315" spans="1:38" s="10" customFormat="1" x14ac:dyDescent="0.3">
      <c r="A1315" s="8">
        <v>1314</v>
      </c>
      <c r="B1315" s="12">
        <v>43624.566111111111</v>
      </c>
      <c r="C1315" t="s">
        <v>6162</v>
      </c>
      <c r="D1315" s="8" t="s">
        <v>930</v>
      </c>
      <c r="E1315" s="8" t="s">
        <v>6163</v>
      </c>
      <c r="F1315" s="8">
        <v>31</v>
      </c>
      <c r="G1315" t="s">
        <v>127</v>
      </c>
      <c r="H1315" t="s">
        <v>119</v>
      </c>
      <c r="I1315" s="8">
        <v>77363630</v>
      </c>
      <c r="J1315"/>
      <c r="K1315"/>
      <c r="L1315" s="10" t="s">
        <v>64</v>
      </c>
      <c r="M1315" t="s">
        <v>6164</v>
      </c>
      <c r="N1315" s="10" t="s">
        <v>47</v>
      </c>
      <c r="O1315" s="8">
        <v>85539390</v>
      </c>
      <c r="P1315" s="8">
        <v>11</v>
      </c>
      <c r="Q1315" t="s">
        <v>65</v>
      </c>
      <c r="R1315" t="s">
        <v>190</v>
      </c>
      <c r="S1315" t="s">
        <v>405</v>
      </c>
      <c r="T1315" s="4">
        <v>43526</v>
      </c>
      <c r="U1315" s="4">
        <v>43645</v>
      </c>
      <c r="V1315" s="8" t="s">
        <v>68</v>
      </c>
      <c r="W1315" s="8" t="s">
        <v>80</v>
      </c>
      <c r="X1315"/>
      <c r="Y1315"/>
      <c r="Z1315" s="8"/>
      <c r="AA1315"/>
      <c r="AB1315"/>
      <c r="AC1315"/>
      <c r="AD1315" s="8"/>
      <c r="AE1315" s="2"/>
      <c r="AF1315" s="8"/>
      <c r="AG1315" s="8"/>
      <c r="AH1315" s="8"/>
      <c r="AI1315"/>
      <c r="AJ1315" t="s">
        <v>81</v>
      </c>
      <c r="AK1315" s="8">
        <v>10</v>
      </c>
      <c r="AL1315" s="8" t="s">
        <v>92</v>
      </c>
    </row>
    <row r="1316" spans="1:38" s="10" customFormat="1" x14ac:dyDescent="0.3">
      <c r="A1316" s="8">
        <v>1315</v>
      </c>
      <c r="B1316" s="9">
        <v>43748.73065972222</v>
      </c>
      <c r="C1316" s="10" t="s">
        <v>6165</v>
      </c>
      <c r="D1316" s="11" t="s">
        <v>6166</v>
      </c>
      <c r="E1316" s="11" t="s">
        <v>6167</v>
      </c>
      <c r="F1316" s="11">
        <v>29</v>
      </c>
      <c r="G1316" s="10" t="s">
        <v>127</v>
      </c>
      <c r="H1316" s="10" t="s">
        <v>119</v>
      </c>
      <c r="I1316" s="11">
        <v>58459407</v>
      </c>
      <c r="J1316" s="10" t="s">
        <v>6168</v>
      </c>
      <c r="K1316" s="10" t="s">
        <v>355</v>
      </c>
      <c r="L1316" s="10" t="s">
        <v>45</v>
      </c>
      <c r="M1316" s="10" t="s">
        <v>6169</v>
      </c>
      <c r="N1316" t="s">
        <v>130</v>
      </c>
      <c r="O1316" s="11">
        <v>0</v>
      </c>
      <c r="P1316" s="11">
        <v>6</v>
      </c>
      <c r="Q1316" s="10" t="s">
        <v>170</v>
      </c>
      <c r="R1316" s="10" t="s">
        <v>147</v>
      </c>
      <c r="S1316" s="10" t="s">
        <v>560</v>
      </c>
      <c r="T1316" s="4">
        <v>43620</v>
      </c>
      <c r="U1316" s="4">
        <v>43731</v>
      </c>
      <c r="V1316" s="11" t="s">
        <v>68</v>
      </c>
      <c r="W1316" s="11" t="s">
        <v>80</v>
      </c>
      <c r="Z1316" s="11"/>
      <c r="AD1316" s="11"/>
      <c r="AE1316" s="1"/>
      <c r="AF1316" s="11"/>
      <c r="AG1316" s="11"/>
      <c r="AH1316" s="11"/>
      <c r="AJ1316" s="10" t="s">
        <v>81</v>
      </c>
      <c r="AK1316" s="11">
        <v>10</v>
      </c>
      <c r="AL1316" s="8" t="s">
        <v>58</v>
      </c>
    </row>
    <row r="1317" spans="1:38" s="10" customFormat="1" x14ac:dyDescent="0.3">
      <c r="A1317" s="8">
        <v>1316</v>
      </c>
      <c r="B1317" s="9">
        <v>43791.590983796297</v>
      </c>
      <c r="C1317" s="10" t="s">
        <v>6170</v>
      </c>
      <c r="D1317" s="11" t="s">
        <v>6171</v>
      </c>
      <c r="E1317" s="11" t="s">
        <v>6172</v>
      </c>
      <c r="F1317" s="11">
        <v>26</v>
      </c>
      <c r="G1317" s="10" t="s">
        <v>41</v>
      </c>
      <c r="H1317" s="10" t="s">
        <v>119</v>
      </c>
      <c r="I1317" s="11">
        <v>58307731</v>
      </c>
      <c r="J1317" s="10" t="s">
        <v>6173</v>
      </c>
      <c r="K1317" s="10" t="s">
        <v>558</v>
      </c>
      <c r="L1317" s="10" t="s">
        <v>45</v>
      </c>
      <c r="M1317" s="10" t="s">
        <v>6174</v>
      </c>
      <c r="N1317" s="10" t="s">
        <v>47</v>
      </c>
      <c r="O1317" s="11">
        <v>84108457</v>
      </c>
      <c r="P1317" s="11">
        <v>11</v>
      </c>
      <c r="Q1317" s="10" t="s">
        <v>65</v>
      </c>
      <c r="R1317" s="10" t="s">
        <v>49</v>
      </c>
      <c r="S1317" s="10" t="s">
        <v>203</v>
      </c>
      <c r="T1317" s="4">
        <v>43734</v>
      </c>
      <c r="U1317" s="4">
        <v>43777</v>
      </c>
      <c r="V1317" s="11" t="s">
        <v>134</v>
      </c>
      <c r="W1317" s="11" t="s">
        <v>80</v>
      </c>
      <c r="Z1317" s="11"/>
      <c r="AD1317" s="11"/>
      <c r="AE1317" s="1"/>
      <c r="AF1317" s="11"/>
      <c r="AG1317" s="11"/>
      <c r="AH1317" s="11"/>
      <c r="AJ1317" s="10" t="s">
        <v>157</v>
      </c>
      <c r="AK1317" s="11">
        <v>10</v>
      </c>
      <c r="AL1317" s="8" t="s">
        <v>58</v>
      </c>
    </row>
    <row r="1318" spans="1:38" s="10" customFormat="1" x14ac:dyDescent="0.3">
      <c r="A1318" s="8">
        <v>1317</v>
      </c>
      <c r="B1318" s="9">
        <v>43759.484155092592</v>
      </c>
      <c r="C1318" s="10" t="s">
        <v>6175</v>
      </c>
      <c r="D1318" s="11" t="s">
        <v>6176</v>
      </c>
      <c r="E1318" s="11" t="s">
        <v>6177</v>
      </c>
      <c r="F1318" s="11">
        <v>45</v>
      </c>
      <c r="G1318" s="10" t="s">
        <v>127</v>
      </c>
      <c r="H1318" s="10" t="s">
        <v>119</v>
      </c>
      <c r="I1318" s="11">
        <v>89155371</v>
      </c>
      <c r="J1318" s="10" t="s">
        <v>5692</v>
      </c>
      <c r="K1318" s="10" t="s">
        <v>194</v>
      </c>
      <c r="L1318" s="10" t="s">
        <v>195</v>
      </c>
      <c r="M1318" s="10" t="s">
        <v>6178</v>
      </c>
      <c r="N1318" t="s">
        <v>130</v>
      </c>
      <c r="O1318" s="11">
        <v>82014069</v>
      </c>
      <c r="P1318" s="11">
        <v>10</v>
      </c>
      <c r="Q1318" s="10" t="s">
        <v>65</v>
      </c>
      <c r="R1318" s="10" t="s">
        <v>247</v>
      </c>
      <c r="S1318" s="10" t="s">
        <v>248</v>
      </c>
      <c r="T1318" s="15">
        <v>43671</v>
      </c>
      <c r="U1318" s="15">
        <v>43768</v>
      </c>
      <c r="V1318" s="11" t="s">
        <v>68</v>
      </c>
      <c r="W1318" s="11" t="s">
        <v>80</v>
      </c>
      <c r="Z1318" s="11"/>
      <c r="AD1318" s="11"/>
      <c r="AE1318" s="3"/>
      <c r="AF1318" s="11"/>
      <c r="AG1318" s="11"/>
      <c r="AH1318" s="11"/>
      <c r="AJ1318" s="10" t="s">
        <v>81</v>
      </c>
      <c r="AK1318" s="11">
        <v>10</v>
      </c>
      <c r="AL1318" s="8" t="s">
        <v>58</v>
      </c>
    </row>
    <row r="1319" spans="1:38" s="10" customFormat="1" x14ac:dyDescent="0.3">
      <c r="A1319" s="8">
        <v>1318</v>
      </c>
      <c r="B1319" s="12">
        <v>43624.562905092593</v>
      </c>
      <c r="C1319" t="s">
        <v>6179</v>
      </c>
      <c r="D1319" s="8" t="s">
        <v>6180</v>
      </c>
      <c r="E1319" s="8" t="s">
        <v>6181</v>
      </c>
      <c r="F1319" s="8">
        <v>37</v>
      </c>
      <c r="G1319" t="s">
        <v>41</v>
      </c>
      <c r="H1319" t="s">
        <v>119</v>
      </c>
      <c r="I1319" s="8">
        <v>84828086</v>
      </c>
      <c r="J1319"/>
      <c r="K1319"/>
      <c r="L1319" s="10" t="s">
        <v>64</v>
      </c>
      <c r="M1319" t="s">
        <v>6182</v>
      </c>
      <c r="N1319" s="10" t="s">
        <v>47</v>
      </c>
      <c r="O1319" s="8">
        <v>88784147</v>
      </c>
      <c r="P1319" s="8">
        <v>9</v>
      </c>
      <c r="Q1319" s="10" t="s">
        <v>106</v>
      </c>
      <c r="R1319" t="s">
        <v>190</v>
      </c>
      <c r="S1319" t="s">
        <v>405</v>
      </c>
      <c r="T1319" s="4">
        <v>43526</v>
      </c>
      <c r="U1319" s="4">
        <v>43645</v>
      </c>
      <c r="V1319" s="8" t="s">
        <v>51</v>
      </c>
      <c r="W1319" s="8" t="s">
        <v>52</v>
      </c>
      <c r="X1319" s="10" t="s">
        <v>89</v>
      </c>
      <c r="Y1319"/>
      <c r="Z1319" s="8"/>
      <c r="AA1319"/>
      <c r="AB1319" t="s">
        <v>476</v>
      </c>
      <c r="AC1319" t="s">
        <v>6183</v>
      </c>
      <c r="AD1319" s="8" t="s">
        <v>52</v>
      </c>
      <c r="AE1319" s="2">
        <v>4000</v>
      </c>
      <c r="AF1319" s="8">
        <v>6</v>
      </c>
      <c r="AG1319" s="8">
        <v>7</v>
      </c>
      <c r="AH1319" s="8">
        <v>8</v>
      </c>
      <c r="AI1319" t="s">
        <v>91</v>
      </c>
      <c r="AJ1319"/>
      <c r="AK1319" s="8">
        <v>9</v>
      </c>
      <c r="AL1319" s="8" t="s">
        <v>92</v>
      </c>
    </row>
    <row r="1320" spans="1:38" s="10" customFormat="1" x14ac:dyDescent="0.3">
      <c r="A1320" s="8">
        <v>1319</v>
      </c>
      <c r="B1320" s="9">
        <v>43764.541307870371</v>
      </c>
      <c r="C1320" s="10" t="s">
        <v>6184</v>
      </c>
      <c r="D1320" s="11" t="s">
        <v>6185</v>
      </c>
      <c r="E1320" s="11" t="s">
        <v>6186</v>
      </c>
      <c r="F1320" s="11">
        <v>35</v>
      </c>
      <c r="G1320" s="10" t="s">
        <v>127</v>
      </c>
      <c r="H1320" s="10" t="s">
        <v>42</v>
      </c>
      <c r="I1320" s="11">
        <v>78682671</v>
      </c>
      <c r="J1320" s="10" t="s">
        <v>6187</v>
      </c>
      <c r="K1320" t="s">
        <v>104</v>
      </c>
      <c r="L1320" s="10" t="s">
        <v>76</v>
      </c>
      <c r="M1320" s="10" t="s">
        <v>6188</v>
      </c>
      <c r="N1320" s="10" t="s">
        <v>47</v>
      </c>
      <c r="O1320" s="11">
        <v>88116331</v>
      </c>
      <c r="P1320" s="11">
        <v>12</v>
      </c>
      <c r="Q1320" s="10" t="s">
        <v>106</v>
      </c>
      <c r="R1320" s="10" t="s">
        <v>78</v>
      </c>
      <c r="S1320" s="10" t="s">
        <v>107</v>
      </c>
      <c r="T1320" s="4">
        <v>43687</v>
      </c>
      <c r="U1320" s="4">
        <v>43792</v>
      </c>
      <c r="V1320" s="11" t="s">
        <v>68</v>
      </c>
      <c r="W1320" s="11" t="s">
        <v>52</v>
      </c>
      <c r="Y1320" s="10" t="s">
        <v>6189</v>
      </c>
      <c r="Z1320" s="11">
        <v>89868704</v>
      </c>
      <c r="AA1320" s="10" t="s">
        <v>6190</v>
      </c>
      <c r="AB1320" s="10" t="s">
        <v>368</v>
      </c>
      <c r="AC1320" s="10" t="s">
        <v>6191</v>
      </c>
      <c r="AD1320" s="11" t="s">
        <v>80</v>
      </c>
      <c r="AE1320" s="1">
        <v>5800</v>
      </c>
      <c r="AF1320" s="11">
        <v>2</v>
      </c>
      <c r="AG1320" s="11">
        <v>7</v>
      </c>
      <c r="AH1320" s="11">
        <v>17</v>
      </c>
      <c r="AI1320" s="10" t="s">
        <v>91</v>
      </c>
      <c r="AK1320" s="11">
        <v>10</v>
      </c>
      <c r="AL1320" s="8" t="s">
        <v>58</v>
      </c>
    </row>
    <row r="1321" spans="1:38" s="10" customFormat="1" x14ac:dyDescent="0.3">
      <c r="A1321" s="8">
        <v>1320</v>
      </c>
      <c r="B1321" s="12">
        <v>43675.563298611109</v>
      </c>
      <c r="C1321" t="s">
        <v>6192</v>
      </c>
      <c r="D1321" s="8" t="s">
        <v>6193</v>
      </c>
      <c r="E1321" s="8" t="s">
        <v>6194</v>
      </c>
      <c r="F1321" s="8">
        <v>26</v>
      </c>
      <c r="G1321" t="s">
        <v>41</v>
      </c>
      <c r="H1321" t="s">
        <v>42</v>
      </c>
      <c r="I1321" s="8">
        <v>83528154</v>
      </c>
      <c r="J1321" t="s">
        <v>6195</v>
      </c>
      <c r="K1321" t="s">
        <v>64</v>
      </c>
      <c r="L1321" t="s">
        <v>64</v>
      </c>
      <c r="M1321" t="s">
        <v>6196</v>
      </c>
      <c r="N1321" s="10" t="s">
        <v>47</v>
      </c>
      <c r="O1321" s="8">
        <v>58844695</v>
      </c>
      <c r="P1321" s="8">
        <v>5</v>
      </c>
      <c r="Q1321" t="s">
        <v>48</v>
      </c>
      <c r="R1321" t="s">
        <v>123</v>
      </c>
      <c r="S1321" t="s">
        <v>566</v>
      </c>
      <c r="T1321" s="4">
        <v>43654</v>
      </c>
      <c r="U1321" s="4">
        <v>43686</v>
      </c>
      <c r="V1321" s="8" t="s">
        <v>68</v>
      </c>
      <c r="W1321" s="8" t="s">
        <v>80</v>
      </c>
      <c r="X1321"/>
      <c r="Y1321"/>
      <c r="Z1321" s="8"/>
      <c r="AA1321"/>
      <c r="AB1321"/>
      <c r="AC1321"/>
      <c r="AD1321" s="8"/>
      <c r="AE1321" s="2"/>
      <c r="AF1321" s="8"/>
      <c r="AG1321" s="8"/>
      <c r="AH1321" s="8"/>
      <c r="AI1321"/>
      <c r="AJ1321" s="10" t="s">
        <v>108</v>
      </c>
      <c r="AK1321" s="8">
        <v>10</v>
      </c>
      <c r="AL1321" s="8" t="s">
        <v>92</v>
      </c>
    </row>
    <row r="1322" spans="1:38" s="10" customFormat="1" x14ac:dyDescent="0.3">
      <c r="A1322" s="8">
        <v>1321</v>
      </c>
      <c r="B1322" s="9">
        <v>43764.494444444441</v>
      </c>
      <c r="C1322" s="10" t="s">
        <v>6197</v>
      </c>
      <c r="D1322" s="11" t="s">
        <v>6198</v>
      </c>
      <c r="E1322" s="11" t="s">
        <v>622</v>
      </c>
      <c r="F1322" s="11">
        <v>19</v>
      </c>
      <c r="G1322" s="10" t="s">
        <v>41</v>
      </c>
      <c r="H1322" s="10" t="s">
        <v>42</v>
      </c>
      <c r="I1322" s="11">
        <v>87742608</v>
      </c>
      <c r="J1322" s="10" t="s">
        <v>6199</v>
      </c>
      <c r="K1322" t="s">
        <v>113</v>
      </c>
      <c r="L1322" t="s">
        <v>113</v>
      </c>
      <c r="M1322" s="10" t="s">
        <v>6200</v>
      </c>
      <c r="N1322" t="s">
        <v>90</v>
      </c>
      <c r="O1322" s="11">
        <v>77316522</v>
      </c>
      <c r="P1322" s="11">
        <v>11</v>
      </c>
      <c r="Q1322" s="10" t="s">
        <v>65</v>
      </c>
      <c r="R1322" s="10" t="s">
        <v>78</v>
      </c>
      <c r="S1322" s="10" t="s">
        <v>224</v>
      </c>
      <c r="T1322" s="4">
        <v>43687</v>
      </c>
      <c r="U1322" s="4">
        <v>43792</v>
      </c>
      <c r="V1322" s="11" t="s">
        <v>68</v>
      </c>
      <c r="W1322" s="11" t="s">
        <v>80</v>
      </c>
      <c r="Z1322" s="11"/>
      <c r="AD1322" s="11"/>
      <c r="AE1322" s="1"/>
      <c r="AF1322" s="11"/>
      <c r="AG1322" s="11"/>
      <c r="AH1322" s="11"/>
      <c r="AJ1322" s="10" t="s">
        <v>157</v>
      </c>
      <c r="AK1322" s="11">
        <v>10</v>
      </c>
      <c r="AL1322" s="8" t="s">
        <v>58</v>
      </c>
    </row>
    <row r="1323" spans="1:38" s="10" customFormat="1" x14ac:dyDescent="0.3">
      <c r="A1323" s="8">
        <v>1322</v>
      </c>
      <c r="B1323" s="9">
        <v>43787.646006944444</v>
      </c>
      <c r="C1323" s="10" t="s">
        <v>6201</v>
      </c>
      <c r="D1323" s="11" t="s">
        <v>6202</v>
      </c>
      <c r="E1323" s="11" t="s">
        <v>6203</v>
      </c>
      <c r="F1323" s="11">
        <v>17</v>
      </c>
      <c r="G1323" s="10" t="s">
        <v>41</v>
      </c>
      <c r="H1323" s="10" t="s">
        <v>42</v>
      </c>
      <c r="I1323" s="11">
        <v>81035041</v>
      </c>
      <c r="J1323" s="10" t="s">
        <v>6204</v>
      </c>
      <c r="K1323" t="s">
        <v>64</v>
      </c>
      <c r="L1323" t="s">
        <v>64</v>
      </c>
      <c r="M1323" s="10" t="s">
        <v>6205</v>
      </c>
      <c r="N1323" s="10" t="s">
        <v>47</v>
      </c>
      <c r="O1323" s="11">
        <v>85640540</v>
      </c>
      <c r="P1323" s="11">
        <v>11</v>
      </c>
      <c r="Q1323" s="10" t="s">
        <v>65</v>
      </c>
      <c r="R1323" s="10" t="s">
        <v>132</v>
      </c>
      <c r="S1323" s="10" t="s">
        <v>655</v>
      </c>
      <c r="T1323" s="4">
        <v>43739</v>
      </c>
      <c r="U1323" s="4">
        <v>43809</v>
      </c>
      <c r="V1323" s="11" t="s">
        <v>68</v>
      </c>
      <c r="W1323" s="11" t="s">
        <v>80</v>
      </c>
      <c r="Z1323" s="11"/>
      <c r="AD1323" s="11"/>
      <c r="AE1323" s="1"/>
      <c r="AF1323" s="11"/>
      <c r="AG1323" s="11"/>
      <c r="AH1323" s="11"/>
      <c r="AJ1323" t="s">
        <v>100</v>
      </c>
      <c r="AK1323" s="11">
        <v>7</v>
      </c>
      <c r="AL1323" s="8" t="s">
        <v>58</v>
      </c>
    </row>
    <row r="1324" spans="1:38" s="10" customFormat="1" x14ac:dyDescent="0.3">
      <c r="A1324" s="8">
        <v>1323</v>
      </c>
      <c r="B1324" s="9">
        <v>43756.680902777778</v>
      </c>
      <c r="C1324" s="10" t="s">
        <v>6206</v>
      </c>
      <c r="D1324" s="11" t="s">
        <v>6207</v>
      </c>
      <c r="E1324" s="11" t="s">
        <v>6208</v>
      </c>
      <c r="F1324" s="11">
        <v>27</v>
      </c>
      <c r="G1324" s="10" t="s">
        <v>41</v>
      </c>
      <c r="H1324" s="10" t="s">
        <v>42</v>
      </c>
      <c r="I1324" s="11">
        <v>85261358</v>
      </c>
      <c r="J1324" s="10" t="s">
        <v>6209</v>
      </c>
      <c r="K1324" t="s">
        <v>64</v>
      </c>
      <c r="L1324" t="s">
        <v>64</v>
      </c>
      <c r="M1324" s="10" t="s">
        <v>6210</v>
      </c>
      <c r="N1324" s="10" t="s">
        <v>47</v>
      </c>
      <c r="O1324" s="11">
        <v>86497713</v>
      </c>
      <c r="P1324" s="11">
        <v>5</v>
      </c>
      <c r="Q1324" s="10" t="s">
        <v>48</v>
      </c>
      <c r="R1324" s="10" t="s">
        <v>123</v>
      </c>
      <c r="S1324" t="s">
        <v>124</v>
      </c>
      <c r="T1324" s="4">
        <v>43745</v>
      </c>
      <c r="U1324" s="4">
        <v>43770</v>
      </c>
      <c r="V1324" s="11" t="s">
        <v>68</v>
      </c>
      <c r="W1324" s="11" t="s">
        <v>80</v>
      </c>
      <c r="Z1324" s="11"/>
      <c r="AD1324" s="11"/>
      <c r="AE1324" s="1"/>
      <c r="AF1324" s="11"/>
      <c r="AG1324" s="11"/>
      <c r="AH1324" s="11"/>
      <c r="AJ1324" s="10" t="s">
        <v>108</v>
      </c>
      <c r="AK1324" s="11">
        <v>10</v>
      </c>
      <c r="AL1324" s="8" t="s">
        <v>58</v>
      </c>
    </row>
    <row r="1325" spans="1:38" s="10" customFormat="1" x14ac:dyDescent="0.3">
      <c r="A1325" s="8">
        <v>1324</v>
      </c>
      <c r="B1325" s="9">
        <v>43789.40079861111</v>
      </c>
      <c r="C1325" s="10" t="s">
        <v>6211</v>
      </c>
      <c r="D1325" s="11" t="s">
        <v>6212</v>
      </c>
      <c r="E1325" s="11" t="s">
        <v>6213</v>
      </c>
      <c r="F1325" s="11">
        <v>43</v>
      </c>
      <c r="G1325" s="10" t="s">
        <v>127</v>
      </c>
      <c r="H1325" s="10" t="s">
        <v>42</v>
      </c>
      <c r="I1325" s="11">
        <v>86841683</v>
      </c>
      <c r="J1325" s="10" t="s">
        <v>6214</v>
      </c>
      <c r="K1325" s="10" t="s">
        <v>743</v>
      </c>
      <c r="L1325" s="10" t="s">
        <v>552</v>
      </c>
      <c r="M1325" s="10" t="s">
        <v>6215</v>
      </c>
      <c r="N1325" s="10" t="s">
        <v>186</v>
      </c>
      <c r="O1325" s="11">
        <v>88036581</v>
      </c>
      <c r="P1325" s="11">
        <v>5</v>
      </c>
      <c r="Q1325" s="10" t="s">
        <v>48</v>
      </c>
      <c r="R1325" s="10" t="s">
        <v>49</v>
      </c>
      <c r="S1325" s="10" t="s">
        <v>50</v>
      </c>
      <c r="T1325" s="4">
        <v>43738</v>
      </c>
      <c r="U1325" s="4">
        <v>43759</v>
      </c>
      <c r="V1325" s="11" t="s">
        <v>68</v>
      </c>
      <c r="W1325" s="11" t="s">
        <v>80</v>
      </c>
      <c r="Z1325" s="11"/>
      <c r="AD1325" s="11"/>
      <c r="AE1325" s="1"/>
      <c r="AF1325" s="11"/>
      <c r="AG1325" s="11"/>
      <c r="AH1325" s="11"/>
      <c r="AJ1325" s="10" t="s">
        <v>81</v>
      </c>
      <c r="AK1325" s="11">
        <v>10</v>
      </c>
      <c r="AL1325" s="8" t="s">
        <v>58</v>
      </c>
    </row>
    <row r="1326" spans="1:38" s="10" customFormat="1" x14ac:dyDescent="0.3">
      <c r="A1326" s="8">
        <v>1325</v>
      </c>
      <c r="B1326" s="9">
        <v>43764.530370370368</v>
      </c>
      <c r="C1326" s="10" t="s">
        <v>6216</v>
      </c>
      <c r="D1326" s="11" t="s">
        <v>6217</v>
      </c>
      <c r="E1326" s="11" t="s">
        <v>6218</v>
      </c>
      <c r="F1326" s="11">
        <v>31</v>
      </c>
      <c r="G1326" s="10" t="s">
        <v>41</v>
      </c>
      <c r="H1326" s="10" t="s">
        <v>42</v>
      </c>
      <c r="I1326" s="11">
        <v>84703551</v>
      </c>
      <c r="J1326" s="10" t="s">
        <v>6219</v>
      </c>
      <c r="K1326" t="s">
        <v>113</v>
      </c>
      <c r="L1326" t="s">
        <v>113</v>
      </c>
      <c r="M1326" s="10" t="s">
        <v>6220</v>
      </c>
      <c r="N1326" s="10" t="s">
        <v>47</v>
      </c>
      <c r="O1326" s="11" t="s">
        <v>6221</v>
      </c>
      <c r="P1326" s="11">
        <v>12</v>
      </c>
      <c r="Q1326" s="10" t="s">
        <v>106</v>
      </c>
      <c r="R1326" s="10" t="s">
        <v>78</v>
      </c>
      <c r="S1326" s="10" t="s">
        <v>107</v>
      </c>
      <c r="T1326" s="4">
        <v>43687</v>
      </c>
      <c r="U1326" s="4">
        <v>43792</v>
      </c>
      <c r="V1326" s="11" t="s">
        <v>68</v>
      </c>
      <c r="W1326" s="11" t="s">
        <v>80</v>
      </c>
      <c r="Z1326" s="11"/>
      <c r="AD1326" s="11"/>
      <c r="AE1326" s="1"/>
      <c r="AF1326" s="11"/>
      <c r="AG1326" s="11"/>
      <c r="AH1326" s="11"/>
      <c r="AJ1326" s="10" t="s">
        <v>108</v>
      </c>
      <c r="AK1326" s="11">
        <v>10</v>
      </c>
      <c r="AL1326" s="8" t="s">
        <v>58</v>
      </c>
    </row>
    <row r="1327" spans="1:38" s="10" customFormat="1" x14ac:dyDescent="0.3">
      <c r="A1327" s="8">
        <v>1326</v>
      </c>
      <c r="B1327" s="9">
        <v>43776.583599537036</v>
      </c>
      <c r="C1327" s="10" t="s">
        <v>6222</v>
      </c>
      <c r="D1327" s="11" t="s">
        <v>6223</v>
      </c>
      <c r="E1327" s="11" t="s">
        <v>6224</v>
      </c>
      <c r="F1327" s="11">
        <v>26</v>
      </c>
      <c r="G1327" s="10" t="s">
        <v>41</v>
      </c>
      <c r="H1327" s="10" t="s">
        <v>119</v>
      </c>
      <c r="I1327" s="11">
        <v>89415044</v>
      </c>
      <c r="J1327" s="10" t="s">
        <v>6225</v>
      </c>
      <c r="K1327" s="10" t="s">
        <v>502</v>
      </c>
      <c r="L1327" s="10" t="s">
        <v>502</v>
      </c>
      <c r="M1327" s="10" t="s">
        <v>6226</v>
      </c>
      <c r="N1327" s="10" t="s">
        <v>47</v>
      </c>
      <c r="O1327" s="11">
        <v>86640496</v>
      </c>
      <c r="P1327" s="11">
        <v>11</v>
      </c>
      <c r="Q1327" s="10" t="s">
        <v>65</v>
      </c>
      <c r="R1327" s="10" t="s">
        <v>87</v>
      </c>
      <c r="S1327" t="s">
        <v>133</v>
      </c>
      <c r="T1327" s="4">
        <v>43756</v>
      </c>
      <c r="U1327" s="4">
        <v>43861</v>
      </c>
      <c r="V1327" s="11" t="s">
        <v>68</v>
      </c>
      <c r="W1327" s="11" t="s">
        <v>80</v>
      </c>
      <c r="Z1327" s="11"/>
      <c r="AD1327" s="11"/>
      <c r="AE1327" s="1"/>
      <c r="AF1327" s="11"/>
      <c r="AG1327" s="11"/>
      <c r="AH1327" s="11"/>
      <c r="AJ1327" s="10" t="s">
        <v>81</v>
      </c>
      <c r="AK1327" s="11">
        <v>10</v>
      </c>
      <c r="AL1327" s="8" t="s">
        <v>58</v>
      </c>
    </row>
    <row r="1328" spans="1:38" s="10" customFormat="1" x14ac:dyDescent="0.3">
      <c r="A1328" s="8">
        <v>1327</v>
      </c>
      <c r="B1328" s="12">
        <v>43449</v>
      </c>
      <c r="C1328" s="18" t="s">
        <v>6227</v>
      </c>
      <c r="D1328" s="8" t="s">
        <v>6228</v>
      </c>
      <c r="E1328" s="12">
        <v>37438</v>
      </c>
      <c r="F1328" s="8">
        <v>16</v>
      </c>
      <c r="G1328" s="18" t="s">
        <v>61</v>
      </c>
      <c r="H1328" s="18" t="s">
        <v>42</v>
      </c>
      <c r="I1328" s="8"/>
      <c r="J1328" s="18" t="s">
        <v>6229</v>
      </c>
      <c r="K1328" s="18" t="s">
        <v>113</v>
      </c>
      <c r="L1328" s="18" t="s">
        <v>113</v>
      </c>
      <c r="M1328"/>
      <c r="N1328"/>
      <c r="O1328" s="8">
        <v>57710253</v>
      </c>
      <c r="P1328" s="8">
        <v>10</v>
      </c>
      <c r="Q1328" s="18" t="s">
        <v>65</v>
      </c>
      <c r="R1328" s="18" t="s">
        <v>78</v>
      </c>
      <c r="S1328" s="18" t="s">
        <v>604</v>
      </c>
      <c r="T1328" s="6">
        <v>43363</v>
      </c>
      <c r="U1328" s="6">
        <v>43436</v>
      </c>
      <c r="V1328" s="8" t="s">
        <v>68</v>
      </c>
      <c r="W1328" s="8" t="s">
        <v>80</v>
      </c>
      <c r="X1328" s="18"/>
      <c r="Y1328"/>
      <c r="Z1328" s="8"/>
      <c r="AA1328" s="18"/>
      <c r="AB1328" s="18"/>
      <c r="AC1328" s="18"/>
      <c r="AD1328" s="8"/>
      <c r="AE1328" s="21"/>
      <c r="AF1328" s="19"/>
      <c r="AG1328" s="8"/>
      <c r="AH1328" s="8"/>
      <c r="AI1328" s="18"/>
      <c r="AJ1328" s="18" t="s">
        <v>81</v>
      </c>
      <c r="AK1328" s="8">
        <v>10</v>
      </c>
      <c r="AL1328" s="8" t="s">
        <v>71</v>
      </c>
    </row>
    <row r="1329" spans="1:38" s="10" customFormat="1" x14ac:dyDescent="0.3">
      <c r="A1329" s="8">
        <v>1328</v>
      </c>
      <c r="B1329" s="12">
        <v>43449</v>
      </c>
      <c r="C1329" t="s">
        <v>6230</v>
      </c>
      <c r="D1329" s="8" t="s">
        <v>6231</v>
      </c>
      <c r="E1329" s="12">
        <v>36009</v>
      </c>
      <c r="F1329" s="16">
        <v>20</v>
      </c>
      <c r="G1329" t="s">
        <v>61</v>
      </c>
      <c r="H1329" t="s">
        <v>119</v>
      </c>
      <c r="I1329" s="17">
        <v>83819207</v>
      </c>
      <c r="J1329" t="s">
        <v>6232</v>
      </c>
      <c r="K1329" t="s">
        <v>64</v>
      </c>
      <c r="L1329" t="s">
        <v>64</v>
      </c>
      <c r="M1329"/>
      <c r="N1329"/>
      <c r="O1329" s="17"/>
      <c r="P1329" s="8">
        <v>4</v>
      </c>
      <c r="Q1329" t="s">
        <v>48</v>
      </c>
      <c r="R1329" t="s">
        <v>132</v>
      </c>
      <c r="S1329" t="s">
        <v>133</v>
      </c>
      <c r="T1329" s="6">
        <v>43360</v>
      </c>
      <c r="U1329" s="6">
        <v>43434</v>
      </c>
      <c r="V1329" s="8" t="s">
        <v>68</v>
      </c>
      <c r="W1329" s="8" t="s">
        <v>52</v>
      </c>
      <c r="X1329" t="s">
        <v>115</v>
      </c>
      <c r="Y1329" t="s">
        <v>6233</v>
      </c>
      <c r="Z1329" s="8"/>
      <c r="AA1329"/>
      <c r="AB1329" t="s">
        <v>491</v>
      </c>
      <c r="AC1329" t="s">
        <v>6234</v>
      </c>
      <c r="AD1329" s="8" t="s">
        <v>52</v>
      </c>
      <c r="AE1329" s="20">
        <v>0</v>
      </c>
      <c r="AF1329" s="19">
        <f>2/12</f>
        <v>0.16666666666666666</v>
      </c>
      <c r="AG1329" s="8">
        <v>3</v>
      </c>
      <c r="AH1329" s="8">
        <v>3</v>
      </c>
      <c r="AI1329" t="s">
        <v>57</v>
      </c>
      <c r="AJ1329" t="s">
        <v>81</v>
      </c>
      <c r="AK1329" s="8">
        <v>8</v>
      </c>
      <c r="AL1329" s="8" t="s">
        <v>71</v>
      </c>
    </row>
    <row r="1330" spans="1:38" s="10" customFormat="1" x14ac:dyDescent="0.3">
      <c r="A1330" s="8">
        <v>1329</v>
      </c>
      <c r="B1330" s="9">
        <v>43754.649930555555</v>
      </c>
      <c r="C1330" s="10" t="s">
        <v>6235</v>
      </c>
      <c r="D1330" s="11" t="s">
        <v>6236</v>
      </c>
      <c r="E1330" s="11" t="s">
        <v>6237</v>
      </c>
      <c r="F1330" s="11">
        <v>18</v>
      </c>
      <c r="G1330" s="10" t="s">
        <v>41</v>
      </c>
      <c r="H1330" s="10" t="s">
        <v>42</v>
      </c>
      <c r="I1330" s="11">
        <v>78013516</v>
      </c>
      <c r="J1330" s="10" t="s">
        <v>6238</v>
      </c>
      <c r="K1330" t="s">
        <v>64</v>
      </c>
      <c r="L1330" t="s">
        <v>64</v>
      </c>
      <c r="M1330" s="10" t="s">
        <v>6239</v>
      </c>
      <c r="N1330" s="10" t="s">
        <v>47</v>
      </c>
      <c r="O1330" s="11">
        <v>76687809</v>
      </c>
      <c r="P1330" s="11">
        <v>11</v>
      </c>
      <c r="Q1330" s="10" t="s">
        <v>65</v>
      </c>
      <c r="R1330" s="10" t="s">
        <v>190</v>
      </c>
      <c r="S1330" s="10" t="s">
        <v>291</v>
      </c>
      <c r="T1330" s="4">
        <v>43654</v>
      </c>
      <c r="U1330" s="4">
        <v>43789</v>
      </c>
      <c r="V1330" s="11" t="s">
        <v>68</v>
      </c>
      <c r="W1330" s="11" t="s">
        <v>80</v>
      </c>
      <c r="Z1330" s="11"/>
      <c r="AD1330" s="11"/>
      <c r="AE1330" s="1"/>
      <c r="AF1330" s="11"/>
      <c r="AG1330" s="11"/>
      <c r="AH1330" s="11"/>
      <c r="AJ1330" s="10" t="s">
        <v>108</v>
      </c>
      <c r="AK1330" s="11">
        <v>10</v>
      </c>
      <c r="AL1330" s="8" t="s">
        <v>58</v>
      </c>
    </row>
    <row r="1331" spans="1:38" s="10" customFormat="1" x14ac:dyDescent="0.3">
      <c r="A1331" s="8">
        <v>1330</v>
      </c>
      <c r="B1331" s="9">
        <v>43764.513124999998</v>
      </c>
      <c r="C1331" t="s">
        <v>6240</v>
      </c>
      <c r="D1331" s="11" t="s">
        <v>6241</v>
      </c>
      <c r="E1331" s="11" t="s">
        <v>6242</v>
      </c>
      <c r="F1331" s="11">
        <v>18</v>
      </c>
      <c r="G1331" s="10" t="s">
        <v>41</v>
      </c>
      <c r="H1331" s="10" t="s">
        <v>42</v>
      </c>
      <c r="I1331" s="11">
        <v>57333682</v>
      </c>
      <c r="J1331" s="10" t="s">
        <v>6243</v>
      </c>
      <c r="K1331" s="10" t="s">
        <v>876</v>
      </c>
      <c r="L1331" s="10" t="s">
        <v>113</v>
      </c>
      <c r="M1331" s="10" t="s">
        <v>6244</v>
      </c>
      <c r="N1331" t="s">
        <v>186</v>
      </c>
      <c r="O1331" s="11">
        <v>86036911</v>
      </c>
      <c r="P1331" s="11">
        <v>11</v>
      </c>
      <c r="Q1331" s="10" t="s">
        <v>65</v>
      </c>
      <c r="R1331" s="10" t="s">
        <v>78</v>
      </c>
      <c r="S1331" s="10" t="s">
        <v>2837</v>
      </c>
      <c r="T1331" s="4">
        <v>43687</v>
      </c>
      <c r="U1331" s="4">
        <v>43799</v>
      </c>
      <c r="V1331" s="11" t="s">
        <v>134</v>
      </c>
      <c r="W1331" s="11" t="s">
        <v>80</v>
      </c>
      <c r="Z1331" s="11"/>
      <c r="AD1331" s="11"/>
      <c r="AE1331" s="1"/>
      <c r="AF1331" s="11"/>
      <c r="AG1331" s="11"/>
      <c r="AH1331" s="11"/>
      <c r="AJ1331" s="10" t="s">
        <v>81</v>
      </c>
      <c r="AK1331" s="11">
        <v>10</v>
      </c>
      <c r="AL1331" s="8" t="s">
        <v>58</v>
      </c>
    </row>
    <row r="1332" spans="1:38" s="10" customFormat="1" x14ac:dyDescent="0.3">
      <c r="A1332" s="8">
        <v>1331</v>
      </c>
      <c r="B1332" s="9">
        <v>43769.66951388889</v>
      </c>
      <c r="C1332" s="10" t="s">
        <v>6245</v>
      </c>
      <c r="D1332" s="11" t="s">
        <v>6246</v>
      </c>
      <c r="E1332" s="11" t="s">
        <v>6247</v>
      </c>
      <c r="F1332" s="11">
        <v>21</v>
      </c>
      <c r="G1332" s="10" t="s">
        <v>41</v>
      </c>
      <c r="H1332" s="10" t="s">
        <v>42</v>
      </c>
      <c r="I1332" s="11">
        <v>83774388</v>
      </c>
      <c r="J1332" s="10" t="s">
        <v>6248</v>
      </c>
      <c r="K1332" s="10" t="s">
        <v>2369</v>
      </c>
      <c r="L1332" s="10" t="s">
        <v>64</v>
      </c>
      <c r="M1332" s="10" t="s">
        <v>6249</v>
      </c>
      <c r="N1332" s="10" t="s">
        <v>47</v>
      </c>
      <c r="O1332" s="11">
        <v>87639054</v>
      </c>
      <c r="P1332" s="11">
        <v>3</v>
      </c>
      <c r="Q1332" s="10" t="s">
        <v>48</v>
      </c>
      <c r="R1332" s="10" t="s">
        <v>98</v>
      </c>
      <c r="S1332" s="10" t="s">
        <v>183</v>
      </c>
      <c r="T1332" s="4">
        <v>43759</v>
      </c>
      <c r="U1332" s="4">
        <v>43818</v>
      </c>
      <c r="V1332" s="11" t="s">
        <v>51</v>
      </c>
      <c r="W1332" s="11" t="s">
        <v>80</v>
      </c>
      <c r="Z1332" s="11"/>
      <c r="AD1332" s="11"/>
      <c r="AE1332" s="1"/>
      <c r="AF1332" s="11"/>
      <c r="AG1332" s="11"/>
      <c r="AH1332" s="11"/>
      <c r="AJ1332" t="s">
        <v>100</v>
      </c>
      <c r="AK1332" s="11">
        <v>10</v>
      </c>
      <c r="AL1332" s="8" t="s">
        <v>58</v>
      </c>
    </row>
    <row r="1333" spans="1:38" s="10" customFormat="1" x14ac:dyDescent="0.3">
      <c r="A1333" s="8">
        <v>1332</v>
      </c>
      <c r="B1333" s="12">
        <v>43650.476365740738</v>
      </c>
      <c r="C1333" t="s">
        <v>6250</v>
      </c>
      <c r="D1333" s="8" t="s">
        <v>6251</v>
      </c>
      <c r="E1333" s="8" t="s">
        <v>6252</v>
      </c>
      <c r="F1333" s="8">
        <v>21</v>
      </c>
      <c r="G1333" t="s">
        <v>41</v>
      </c>
      <c r="H1333" t="s">
        <v>42</v>
      </c>
      <c r="I1333" s="8">
        <v>81770535</v>
      </c>
      <c r="J1333"/>
      <c r="K1333"/>
      <c r="L1333" s="10" t="s">
        <v>64</v>
      </c>
      <c r="M1333" t="s">
        <v>6253</v>
      </c>
      <c r="N1333" s="10" t="s">
        <v>47</v>
      </c>
      <c r="O1333" s="8"/>
      <c r="P1333" s="8">
        <v>11</v>
      </c>
      <c r="Q1333" t="s">
        <v>65</v>
      </c>
      <c r="R1333" t="s">
        <v>155</v>
      </c>
      <c r="S1333" s="10" t="s">
        <v>156</v>
      </c>
      <c r="T1333" s="4">
        <v>43619</v>
      </c>
      <c r="U1333" s="4">
        <v>43686</v>
      </c>
      <c r="V1333" s="8" t="s">
        <v>68</v>
      </c>
      <c r="W1333" s="8" t="s">
        <v>80</v>
      </c>
      <c r="X1333"/>
      <c r="Y1333"/>
      <c r="Z1333" s="8"/>
      <c r="AA1333"/>
      <c r="AB1333"/>
      <c r="AC1333"/>
      <c r="AD1333" s="8"/>
      <c r="AE1333" s="2"/>
      <c r="AF1333" s="8"/>
      <c r="AG1333" s="8"/>
      <c r="AH1333" s="8"/>
      <c r="AI1333"/>
      <c r="AJ1333" t="s">
        <v>108</v>
      </c>
      <c r="AK1333" s="8">
        <v>10</v>
      </c>
      <c r="AL1333" s="8" t="s">
        <v>92</v>
      </c>
    </row>
    <row r="1334" spans="1:38" s="10" customFormat="1" x14ac:dyDescent="0.3">
      <c r="A1334" s="8">
        <v>1333</v>
      </c>
      <c r="B1334" s="9">
        <v>43778.630706018521</v>
      </c>
      <c r="C1334" s="10" t="s">
        <v>6254</v>
      </c>
      <c r="D1334" s="11" t="s">
        <v>6255</v>
      </c>
      <c r="E1334" s="11" t="s">
        <v>6256</v>
      </c>
      <c r="F1334" s="11">
        <v>59</v>
      </c>
      <c r="G1334" s="10" t="s">
        <v>41</v>
      </c>
      <c r="H1334" s="10" t="s">
        <v>119</v>
      </c>
      <c r="I1334" s="11">
        <v>88772010</v>
      </c>
      <c r="J1334" s="10" t="s">
        <v>6257</v>
      </c>
      <c r="K1334" t="s">
        <v>64</v>
      </c>
      <c r="L1334" t="s">
        <v>64</v>
      </c>
      <c r="M1334" s="10" t="s">
        <v>6258</v>
      </c>
      <c r="N1334" t="s">
        <v>186</v>
      </c>
      <c r="O1334" s="11">
        <v>84685777</v>
      </c>
      <c r="P1334" s="11">
        <v>5</v>
      </c>
      <c r="Q1334" s="10" t="s">
        <v>170</v>
      </c>
      <c r="R1334" s="10" t="s">
        <v>631</v>
      </c>
      <c r="S1334" s="10" t="s">
        <v>171</v>
      </c>
      <c r="T1334" s="4">
        <v>43686</v>
      </c>
      <c r="U1334" s="4">
        <v>43827</v>
      </c>
      <c r="V1334" s="11" t="s">
        <v>68</v>
      </c>
      <c r="W1334" s="11" t="s">
        <v>52</v>
      </c>
      <c r="X1334" s="10" t="s">
        <v>89</v>
      </c>
      <c r="Z1334" s="11"/>
      <c r="AB1334" s="10" t="s">
        <v>476</v>
      </c>
      <c r="AC1334" s="10" t="s">
        <v>477</v>
      </c>
      <c r="AD1334" s="11" t="s">
        <v>80</v>
      </c>
      <c r="AE1334" s="1">
        <v>1200</v>
      </c>
      <c r="AF1334" s="11">
        <v>40</v>
      </c>
      <c r="AG1334" s="11">
        <v>5</v>
      </c>
      <c r="AH1334" s="11">
        <v>7</v>
      </c>
      <c r="AI1334" s="10" t="s">
        <v>296</v>
      </c>
      <c r="AK1334" s="11">
        <v>10</v>
      </c>
      <c r="AL1334" s="8" t="s">
        <v>58</v>
      </c>
    </row>
    <row r="1335" spans="1:38" s="10" customFormat="1" x14ac:dyDescent="0.3">
      <c r="A1335" s="8">
        <v>1334</v>
      </c>
      <c r="B1335" s="9">
        <v>43776.590509259258</v>
      </c>
      <c r="C1335" s="10" t="s">
        <v>6259</v>
      </c>
      <c r="D1335" s="11" t="s">
        <v>6260</v>
      </c>
      <c r="E1335" s="11" t="s">
        <v>6261</v>
      </c>
      <c r="F1335" s="11">
        <v>21</v>
      </c>
      <c r="G1335" s="10" t="s">
        <v>41</v>
      </c>
      <c r="H1335" s="10" t="s">
        <v>119</v>
      </c>
      <c r="I1335" s="11">
        <v>58266315</v>
      </c>
      <c r="J1335" s="10" t="s">
        <v>6262</v>
      </c>
      <c r="K1335" s="10" t="s">
        <v>502</v>
      </c>
      <c r="L1335" s="10" t="s">
        <v>502</v>
      </c>
      <c r="M1335" s="10" t="s">
        <v>6263</v>
      </c>
      <c r="N1335" t="s">
        <v>186</v>
      </c>
      <c r="O1335" s="11">
        <v>86325125</v>
      </c>
      <c r="P1335" s="11">
        <v>4</v>
      </c>
      <c r="Q1335" s="10" t="s">
        <v>48</v>
      </c>
      <c r="R1335" s="10" t="s">
        <v>87</v>
      </c>
      <c r="S1335" t="s">
        <v>133</v>
      </c>
      <c r="T1335" s="4">
        <v>43756</v>
      </c>
      <c r="U1335" s="4">
        <v>43861</v>
      </c>
      <c r="V1335" s="11" t="s">
        <v>68</v>
      </c>
      <c r="W1335" s="11" t="s">
        <v>80</v>
      </c>
      <c r="Z1335" s="11"/>
      <c r="AD1335" s="11"/>
      <c r="AE1335" s="1"/>
      <c r="AF1335" s="11"/>
      <c r="AG1335" s="11"/>
      <c r="AH1335" s="11"/>
      <c r="AJ1335" s="10" t="s">
        <v>81</v>
      </c>
      <c r="AK1335" s="11">
        <v>10</v>
      </c>
      <c r="AL1335" s="8" t="s">
        <v>58</v>
      </c>
    </row>
    <row r="1336" spans="1:38" s="10" customFormat="1" x14ac:dyDescent="0.3">
      <c r="A1336" s="8">
        <v>1335</v>
      </c>
      <c r="B1336" s="12">
        <v>43668.570659722223</v>
      </c>
      <c r="C1336" t="s">
        <v>6264</v>
      </c>
      <c r="D1336" s="8"/>
      <c r="E1336" s="8" t="s">
        <v>6265</v>
      </c>
      <c r="F1336" s="8">
        <v>17</v>
      </c>
      <c r="G1336" t="s">
        <v>41</v>
      </c>
      <c r="H1336" t="s">
        <v>42</v>
      </c>
      <c r="I1336" s="8">
        <v>87717420</v>
      </c>
      <c r="J1336" t="s">
        <v>6266</v>
      </c>
      <c r="K1336" t="s">
        <v>85</v>
      </c>
      <c r="L1336" t="s">
        <v>45</v>
      </c>
      <c r="M1336" t="s">
        <v>6267</v>
      </c>
      <c r="N1336" s="10" t="s">
        <v>47</v>
      </c>
      <c r="O1336" s="8" t="s">
        <v>6268</v>
      </c>
      <c r="P1336" s="8">
        <v>9</v>
      </c>
      <c r="Q1336" t="s">
        <v>65</v>
      </c>
      <c r="R1336" t="s">
        <v>87</v>
      </c>
      <c r="S1336" t="s">
        <v>88</v>
      </c>
      <c r="T1336" s="4">
        <v>43550</v>
      </c>
      <c r="U1336" s="4">
        <v>43672</v>
      </c>
      <c r="V1336" s="8" t="s">
        <v>51</v>
      </c>
      <c r="W1336" s="8" t="s">
        <v>80</v>
      </c>
      <c r="X1336"/>
      <c r="Y1336"/>
      <c r="Z1336" s="8"/>
      <c r="AA1336"/>
      <c r="AB1336"/>
      <c r="AC1336"/>
      <c r="AD1336" s="8"/>
      <c r="AE1336" s="2"/>
      <c r="AF1336" s="8"/>
      <c r="AG1336" s="8"/>
      <c r="AH1336" s="8"/>
      <c r="AI1336"/>
      <c r="AJ1336" t="s">
        <v>81</v>
      </c>
      <c r="AK1336" s="8">
        <v>8</v>
      </c>
      <c r="AL1336" s="8" t="s">
        <v>92</v>
      </c>
    </row>
    <row r="1337" spans="1:38" s="10" customFormat="1" x14ac:dyDescent="0.3">
      <c r="A1337" s="8">
        <v>1336</v>
      </c>
      <c r="B1337" s="9">
        <v>43795.583368055559</v>
      </c>
      <c r="C1337" s="10" t="s">
        <v>6269</v>
      </c>
      <c r="D1337" s="11" t="s">
        <v>6270</v>
      </c>
      <c r="E1337" s="11" t="s">
        <v>6271</v>
      </c>
      <c r="F1337" s="11">
        <v>30</v>
      </c>
      <c r="G1337" s="10" t="s">
        <v>143</v>
      </c>
      <c r="H1337" s="10" t="s">
        <v>42</v>
      </c>
      <c r="I1337" s="11">
        <v>83701605</v>
      </c>
      <c r="J1337" s="10" t="s">
        <v>6272</v>
      </c>
      <c r="K1337" s="10" t="s">
        <v>233</v>
      </c>
      <c r="L1337" s="10" t="s">
        <v>162</v>
      </c>
      <c r="M1337" s="10" t="s">
        <v>6273</v>
      </c>
      <c r="N1337" s="10" t="s">
        <v>425</v>
      </c>
      <c r="O1337" s="11">
        <v>78404148</v>
      </c>
      <c r="P1337" s="11">
        <v>6</v>
      </c>
      <c r="Q1337" s="10" t="s">
        <v>170</v>
      </c>
      <c r="R1337" s="10" t="s">
        <v>49</v>
      </c>
      <c r="S1337" s="10" t="s">
        <v>203</v>
      </c>
      <c r="T1337" s="4">
        <v>43705</v>
      </c>
      <c r="U1337" s="4">
        <v>43748</v>
      </c>
      <c r="V1337" s="11" t="s">
        <v>134</v>
      </c>
      <c r="W1337" s="11" t="s">
        <v>52</v>
      </c>
      <c r="X1337" s="10" t="s">
        <v>89</v>
      </c>
      <c r="Y1337" s="10" t="s">
        <v>6274</v>
      </c>
      <c r="Z1337" s="11"/>
      <c r="AA1337" s="10" t="s">
        <v>6275</v>
      </c>
      <c r="AB1337" s="10" t="s">
        <v>304</v>
      </c>
      <c r="AC1337" s="10" t="s">
        <v>6274</v>
      </c>
      <c r="AD1337" s="11" t="s">
        <v>80</v>
      </c>
      <c r="AE1337" s="1">
        <v>9000</v>
      </c>
      <c r="AF1337" s="11">
        <v>10</v>
      </c>
      <c r="AG1337" s="11">
        <v>5</v>
      </c>
      <c r="AH1337" s="11">
        <v>8</v>
      </c>
      <c r="AI1337" s="10" t="s">
        <v>91</v>
      </c>
      <c r="AK1337" s="11">
        <v>9</v>
      </c>
      <c r="AL1337" s="8" t="s">
        <v>58</v>
      </c>
    </row>
    <row r="1338" spans="1:38" s="10" customFormat="1" x14ac:dyDescent="0.3">
      <c r="A1338" s="8">
        <v>1337</v>
      </c>
      <c r="B1338" s="12">
        <v>43449</v>
      </c>
      <c r="C1338" t="s">
        <v>6276</v>
      </c>
      <c r="D1338" s="8" t="s">
        <v>6277</v>
      </c>
      <c r="E1338" s="12">
        <v>30178</v>
      </c>
      <c r="F1338" s="8">
        <v>36</v>
      </c>
      <c r="G1338" t="s">
        <v>61</v>
      </c>
      <c r="H1338" t="s">
        <v>42</v>
      </c>
      <c r="I1338" s="8">
        <v>76332189</v>
      </c>
      <c r="J1338" t="s">
        <v>6278</v>
      </c>
      <c r="K1338" t="s">
        <v>113</v>
      </c>
      <c r="L1338" t="s">
        <v>113</v>
      </c>
      <c r="M1338"/>
      <c r="N1338"/>
      <c r="O1338" s="8"/>
      <c r="P1338" s="8">
        <v>11</v>
      </c>
      <c r="Q1338" s="18" t="s">
        <v>65</v>
      </c>
      <c r="R1338" t="s">
        <v>78</v>
      </c>
      <c r="S1338" t="s">
        <v>114</v>
      </c>
      <c r="T1338" s="6">
        <v>43344</v>
      </c>
      <c r="U1338" s="6">
        <v>43450</v>
      </c>
      <c r="V1338" s="8" t="s">
        <v>68</v>
      </c>
      <c r="W1338" s="8" t="s">
        <v>52</v>
      </c>
      <c r="X1338" t="s">
        <v>115</v>
      </c>
      <c r="Y1338"/>
      <c r="Z1338" s="8"/>
      <c r="AA1338"/>
      <c r="AB1338" t="s">
        <v>304</v>
      </c>
      <c r="AC1338" t="s">
        <v>6274</v>
      </c>
      <c r="AD1338" s="8" t="s">
        <v>80</v>
      </c>
      <c r="AE1338" s="20"/>
      <c r="AF1338" s="19">
        <v>4</v>
      </c>
      <c r="AG1338" s="8"/>
      <c r="AH1338" s="8"/>
      <c r="AI1338" t="s">
        <v>91</v>
      </c>
      <c r="AJ1338" t="s">
        <v>108</v>
      </c>
      <c r="AK1338" s="8">
        <v>10</v>
      </c>
      <c r="AL1338" s="8" t="s">
        <v>71</v>
      </c>
    </row>
    <row r="1339" spans="1:38" s="10" customFormat="1" x14ac:dyDescent="0.3">
      <c r="A1339" s="8">
        <v>1338</v>
      </c>
      <c r="B1339" s="12">
        <v>43664.423182870371</v>
      </c>
      <c r="C1339" t="s">
        <v>6279</v>
      </c>
      <c r="D1339" s="8" t="s">
        <v>6277</v>
      </c>
      <c r="E1339" s="8" t="s">
        <v>6280</v>
      </c>
      <c r="F1339" s="8">
        <v>36</v>
      </c>
      <c r="G1339" t="s">
        <v>41</v>
      </c>
      <c r="H1339" t="s">
        <v>42</v>
      </c>
      <c r="I1339" s="8">
        <v>76332189</v>
      </c>
      <c r="J1339" t="s">
        <v>6281</v>
      </c>
      <c r="K1339" t="s">
        <v>113</v>
      </c>
      <c r="L1339" t="s">
        <v>113</v>
      </c>
      <c r="M1339" t="s">
        <v>6282</v>
      </c>
      <c r="N1339" s="10" t="s">
        <v>425</v>
      </c>
      <c r="O1339" s="8">
        <v>23154592</v>
      </c>
      <c r="P1339" s="8">
        <v>11</v>
      </c>
      <c r="Q1339" t="s">
        <v>65</v>
      </c>
      <c r="R1339" t="s">
        <v>78</v>
      </c>
      <c r="S1339" t="s">
        <v>604</v>
      </c>
      <c r="T1339" s="4">
        <v>43590</v>
      </c>
      <c r="U1339" s="4">
        <v>43716</v>
      </c>
      <c r="V1339" s="8" t="s">
        <v>68</v>
      </c>
      <c r="W1339" s="8" t="s">
        <v>80</v>
      </c>
      <c r="X1339"/>
      <c r="Y1339"/>
      <c r="Z1339" s="8"/>
      <c r="AA1339"/>
      <c r="AB1339"/>
      <c r="AC1339"/>
      <c r="AD1339" s="8"/>
      <c r="AE1339" s="2"/>
      <c r="AF1339" s="8"/>
      <c r="AG1339" s="8"/>
      <c r="AH1339" s="8"/>
      <c r="AI1339"/>
      <c r="AJ1339" s="10" t="s">
        <v>108</v>
      </c>
      <c r="AK1339" s="8">
        <v>10</v>
      </c>
      <c r="AL1339" s="8" t="s">
        <v>92</v>
      </c>
    </row>
    <row r="1340" spans="1:38" s="10" customFormat="1" x14ac:dyDescent="0.3">
      <c r="A1340" s="8">
        <v>1339</v>
      </c>
      <c r="B1340" s="12">
        <v>43640.875254629631</v>
      </c>
      <c r="C1340" t="s">
        <v>6283</v>
      </c>
      <c r="D1340" s="8" t="s">
        <v>6284</v>
      </c>
      <c r="E1340" s="8" t="s">
        <v>6285</v>
      </c>
      <c r="F1340" s="8">
        <v>17</v>
      </c>
      <c r="G1340" t="s">
        <v>41</v>
      </c>
      <c r="H1340" t="s">
        <v>42</v>
      </c>
      <c r="I1340" s="8">
        <v>85787885</v>
      </c>
      <c r="J1340"/>
      <c r="K1340"/>
      <c r="L1340" s="10" t="s">
        <v>64</v>
      </c>
      <c r="M1340" t="s">
        <v>6286</v>
      </c>
      <c r="N1340" s="10" t="s">
        <v>47</v>
      </c>
      <c r="O1340" s="8">
        <v>87418069</v>
      </c>
      <c r="P1340" s="8">
        <v>11</v>
      </c>
      <c r="Q1340" t="s">
        <v>65</v>
      </c>
      <c r="R1340" t="s">
        <v>207</v>
      </c>
      <c r="S1340" t="s">
        <v>218</v>
      </c>
      <c r="T1340" s="4">
        <v>43578</v>
      </c>
      <c r="U1340" s="4">
        <v>43630</v>
      </c>
      <c r="V1340" s="8" t="s">
        <v>68</v>
      </c>
      <c r="W1340" s="8" t="s">
        <v>80</v>
      </c>
      <c r="X1340"/>
      <c r="Y1340"/>
      <c r="Z1340" s="8"/>
      <c r="AA1340"/>
      <c r="AB1340"/>
      <c r="AC1340"/>
      <c r="AD1340" s="8"/>
      <c r="AE1340" s="2"/>
      <c r="AF1340" s="8"/>
      <c r="AG1340" s="8"/>
      <c r="AH1340" s="8"/>
      <c r="AI1340"/>
      <c r="AJ1340" s="10" t="s">
        <v>296</v>
      </c>
      <c r="AK1340" s="8">
        <v>10</v>
      </c>
      <c r="AL1340" s="8" t="s">
        <v>92</v>
      </c>
    </row>
    <row r="1341" spans="1:38" s="10" customFormat="1" x14ac:dyDescent="0.3">
      <c r="A1341" s="8">
        <v>1340</v>
      </c>
      <c r="B1341" s="12">
        <v>43664.418807870374</v>
      </c>
      <c r="C1341" t="s">
        <v>6287</v>
      </c>
      <c r="D1341" s="8" t="s">
        <v>6288</v>
      </c>
      <c r="E1341" s="8" t="s">
        <v>6289</v>
      </c>
      <c r="F1341" s="8">
        <v>26</v>
      </c>
      <c r="G1341" t="s">
        <v>41</v>
      </c>
      <c r="H1341" t="s">
        <v>42</v>
      </c>
      <c r="I1341" s="8">
        <v>88348565</v>
      </c>
      <c r="J1341" t="s">
        <v>6290</v>
      </c>
      <c r="K1341" t="s">
        <v>113</v>
      </c>
      <c r="L1341" t="s">
        <v>113</v>
      </c>
      <c r="M1341"/>
      <c r="N1341" t="s">
        <v>90</v>
      </c>
      <c r="O1341" s="8"/>
      <c r="P1341" s="8">
        <v>6</v>
      </c>
      <c r="Q1341" t="s">
        <v>170</v>
      </c>
      <c r="R1341" t="s">
        <v>78</v>
      </c>
      <c r="S1341" t="s">
        <v>604</v>
      </c>
      <c r="T1341" s="4">
        <v>43590</v>
      </c>
      <c r="U1341" s="4">
        <v>43716</v>
      </c>
      <c r="V1341" s="8" t="s">
        <v>68</v>
      </c>
      <c r="W1341" s="8" t="s">
        <v>52</v>
      </c>
      <c r="X1341" s="10" t="s">
        <v>89</v>
      </c>
      <c r="Y1341" t="s">
        <v>6291</v>
      </c>
      <c r="Z1341" s="8"/>
      <c r="AA1341" t="s">
        <v>6292</v>
      </c>
      <c r="AB1341" t="s">
        <v>476</v>
      </c>
      <c r="AC1341" t="s">
        <v>1404</v>
      </c>
      <c r="AD1341" s="8" t="s">
        <v>80</v>
      </c>
      <c r="AE1341" s="2">
        <v>6000</v>
      </c>
      <c r="AF1341" s="8">
        <v>2</v>
      </c>
      <c r="AG1341" s="8">
        <v>6</v>
      </c>
      <c r="AH1341" s="8">
        <v>8</v>
      </c>
      <c r="AI1341" s="10" t="s">
        <v>296</v>
      </c>
      <c r="AJ1341"/>
      <c r="AK1341" s="8">
        <v>10</v>
      </c>
      <c r="AL1341" s="8" t="s">
        <v>92</v>
      </c>
    </row>
    <row r="1342" spans="1:38" s="10" customFormat="1" x14ac:dyDescent="0.3">
      <c r="A1342" s="8">
        <v>1341</v>
      </c>
      <c r="B1342" s="12">
        <v>43661.490995370368</v>
      </c>
      <c r="C1342" t="s">
        <v>6293</v>
      </c>
      <c r="D1342" s="8" t="s">
        <v>6294</v>
      </c>
      <c r="E1342" s="8" t="s">
        <v>6294</v>
      </c>
      <c r="F1342" s="8">
        <v>16</v>
      </c>
      <c r="G1342" t="s">
        <v>41</v>
      </c>
      <c r="H1342" t="s">
        <v>119</v>
      </c>
      <c r="I1342" s="8">
        <v>85729265</v>
      </c>
      <c r="J1342" t="s">
        <v>6295</v>
      </c>
      <c r="K1342" s="10" t="s">
        <v>63</v>
      </c>
      <c r="L1342" s="10" t="s">
        <v>64</v>
      </c>
      <c r="M1342" t="s">
        <v>6296</v>
      </c>
      <c r="N1342" s="10" t="s">
        <v>47</v>
      </c>
      <c r="O1342" s="8"/>
      <c r="P1342" s="8">
        <v>9</v>
      </c>
      <c r="Q1342" t="s">
        <v>65</v>
      </c>
      <c r="R1342" t="s">
        <v>332</v>
      </c>
      <c r="S1342" t="s">
        <v>67</v>
      </c>
      <c r="T1342" s="4">
        <v>43529</v>
      </c>
      <c r="U1342" s="4">
        <v>43645</v>
      </c>
      <c r="V1342" s="8" t="s">
        <v>68</v>
      </c>
      <c r="W1342" s="8" t="s">
        <v>80</v>
      </c>
      <c r="X1342"/>
      <c r="Y1342"/>
      <c r="Z1342" s="8"/>
      <c r="AA1342"/>
      <c r="AB1342"/>
      <c r="AC1342"/>
      <c r="AD1342" s="8"/>
      <c r="AE1342" s="2"/>
      <c r="AF1342" s="8"/>
      <c r="AG1342" s="8"/>
      <c r="AH1342" s="8"/>
      <c r="AI1342"/>
      <c r="AJ1342" t="s">
        <v>157</v>
      </c>
      <c r="AK1342" s="8">
        <v>10</v>
      </c>
      <c r="AL1342" s="8" t="s">
        <v>92</v>
      </c>
    </row>
    <row r="1343" spans="1:38" s="10" customFormat="1" x14ac:dyDescent="0.3">
      <c r="A1343" s="8">
        <v>1342</v>
      </c>
      <c r="B1343" s="9">
        <v>43755.440636574072</v>
      </c>
      <c r="C1343" s="10" t="s">
        <v>6297</v>
      </c>
      <c r="D1343" s="11" t="s">
        <v>6298</v>
      </c>
      <c r="E1343" s="11" t="s">
        <v>6299</v>
      </c>
      <c r="F1343" s="11">
        <v>27</v>
      </c>
      <c r="G1343" s="10" t="s">
        <v>41</v>
      </c>
      <c r="H1343" s="10" t="s">
        <v>119</v>
      </c>
      <c r="I1343" s="11">
        <v>75343642</v>
      </c>
      <c r="J1343" s="10" t="s">
        <v>6300</v>
      </c>
      <c r="K1343" s="10" t="s">
        <v>63</v>
      </c>
      <c r="L1343" s="10" t="s">
        <v>64</v>
      </c>
      <c r="M1343" s="10" t="s">
        <v>6301</v>
      </c>
      <c r="N1343" t="s">
        <v>186</v>
      </c>
      <c r="O1343" s="11">
        <v>83314209</v>
      </c>
      <c r="P1343" s="11">
        <v>5</v>
      </c>
      <c r="Q1343" s="10" t="s">
        <v>48</v>
      </c>
      <c r="R1343" s="10" t="s">
        <v>123</v>
      </c>
      <c r="S1343" t="s">
        <v>124</v>
      </c>
      <c r="T1343" s="4">
        <v>43689</v>
      </c>
      <c r="U1343" s="4">
        <v>43714</v>
      </c>
      <c r="V1343" s="11" t="s">
        <v>68</v>
      </c>
      <c r="W1343" s="11" t="s">
        <v>80</v>
      </c>
      <c r="Z1343" s="11"/>
      <c r="AD1343" s="11"/>
      <c r="AE1343" s="1"/>
      <c r="AF1343" s="11"/>
      <c r="AG1343" s="11"/>
      <c r="AH1343" s="11"/>
      <c r="AJ1343" s="10" t="s">
        <v>108</v>
      </c>
      <c r="AK1343" s="11">
        <v>10</v>
      </c>
      <c r="AL1343" s="8" t="s">
        <v>58</v>
      </c>
    </row>
    <row r="1344" spans="1:38" s="10" customFormat="1" x14ac:dyDescent="0.3">
      <c r="A1344" s="8">
        <v>1343</v>
      </c>
      <c r="B1344" s="9">
        <v>43734.534097222226</v>
      </c>
      <c r="C1344" s="10" t="s">
        <v>6302</v>
      </c>
      <c r="D1344" s="11" t="s">
        <v>6303</v>
      </c>
      <c r="E1344" s="11" t="s">
        <v>6304</v>
      </c>
      <c r="F1344" s="11">
        <v>31</v>
      </c>
      <c r="G1344" s="10" t="s">
        <v>127</v>
      </c>
      <c r="H1344" s="10" t="s">
        <v>119</v>
      </c>
      <c r="I1344" s="11">
        <v>57249419</v>
      </c>
      <c r="J1344" s="10" t="s">
        <v>6305</v>
      </c>
      <c r="K1344" s="10" t="s">
        <v>552</v>
      </c>
      <c r="L1344" s="10" t="s">
        <v>552</v>
      </c>
      <c r="M1344" s="10" t="s">
        <v>6306</v>
      </c>
      <c r="N1344" t="s">
        <v>130</v>
      </c>
      <c r="O1344" s="11">
        <v>57598147</v>
      </c>
      <c r="P1344" s="11">
        <v>12</v>
      </c>
      <c r="Q1344" s="10" t="s">
        <v>106</v>
      </c>
      <c r="R1344" s="10" t="s">
        <v>915</v>
      </c>
      <c r="S1344" s="10" t="s">
        <v>171</v>
      </c>
      <c r="T1344" s="4">
        <v>43636</v>
      </c>
      <c r="U1344" s="4">
        <v>43713</v>
      </c>
      <c r="V1344" s="11" t="s">
        <v>68</v>
      </c>
      <c r="W1344" s="11" t="s">
        <v>80</v>
      </c>
      <c r="Z1344" s="11"/>
      <c r="AD1344" s="11"/>
      <c r="AE1344" s="1"/>
      <c r="AF1344" s="11"/>
      <c r="AG1344" s="11"/>
      <c r="AH1344" s="11"/>
      <c r="AJ1344" s="10" t="s">
        <v>81</v>
      </c>
      <c r="AK1344" s="11">
        <v>10</v>
      </c>
      <c r="AL1344" s="8" t="s">
        <v>58</v>
      </c>
    </row>
    <row r="1345" spans="1:38" s="10" customFormat="1" x14ac:dyDescent="0.3">
      <c r="A1345" s="8">
        <v>1344</v>
      </c>
      <c r="B1345" s="9">
        <v>43763.6640162037</v>
      </c>
      <c r="C1345" s="10" t="s">
        <v>6307</v>
      </c>
      <c r="D1345" s="11" t="s">
        <v>6308</v>
      </c>
      <c r="E1345" s="11" t="s">
        <v>1227</v>
      </c>
      <c r="F1345" s="11">
        <v>19</v>
      </c>
      <c r="G1345" s="10" t="s">
        <v>143</v>
      </c>
      <c r="H1345" s="10" t="s">
        <v>119</v>
      </c>
      <c r="I1345" s="11">
        <v>77344840</v>
      </c>
      <c r="J1345" s="10" t="s">
        <v>6309</v>
      </c>
      <c r="K1345" s="10" t="s">
        <v>2001</v>
      </c>
      <c r="L1345" s="10" t="s">
        <v>195</v>
      </c>
      <c r="M1345" s="10" t="s">
        <v>6310</v>
      </c>
      <c r="N1345" s="10" t="s">
        <v>47</v>
      </c>
      <c r="O1345" s="11">
        <v>76975238</v>
      </c>
      <c r="P1345" s="11">
        <v>11</v>
      </c>
      <c r="Q1345" s="10" t="s">
        <v>65</v>
      </c>
      <c r="R1345" s="10" t="s">
        <v>197</v>
      </c>
      <c r="S1345" t="s">
        <v>191</v>
      </c>
      <c r="T1345" s="4">
        <v>43716</v>
      </c>
      <c r="U1345" s="4">
        <v>43796</v>
      </c>
      <c r="V1345" s="11" t="s">
        <v>68</v>
      </c>
      <c r="W1345" s="11" t="s">
        <v>80</v>
      </c>
      <c r="Z1345" s="11"/>
      <c r="AD1345" s="11"/>
      <c r="AE1345" s="1"/>
      <c r="AF1345" s="11"/>
      <c r="AG1345" s="11"/>
      <c r="AH1345" s="11"/>
      <c r="AJ1345" s="10" t="s">
        <v>108</v>
      </c>
      <c r="AK1345" s="11">
        <v>10</v>
      </c>
      <c r="AL1345" s="8" t="s">
        <v>58</v>
      </c>
    </row>
    <row r="1346" spans="1:38" s="10" customFormat="1" x14ac:dyDescent="0.3">
      <c r="A1346" s="8">
        <v>1345</v>
      </c>
      <c r="B1346" s="9">
        <v>43762.742812500001</v>
      </c>
      <c r="C1346" s="10" t="s">
        <v>6311</v>
      </c>
      <c r="D1346" s="11" t="s">
        <v>6312</v>
      </c>
      <c r="E1346" s="11" t="s">
        <v>6313</v>
      </c>
      <c r="F1346" s="11">
        <v>35</v>
      </c>
      <c r="G1346" s="10" t="s">
        <v>41</v>
      </c>
      <c r="H1346" s="10" t="s">
        <v>119</v>
      </c>
      <c r="I1346" s="11">
        <v>87155164</v>
      </c>
      <c r="J1346" s="10" t="s">
        <v>6314</v>
      </c>
      <c r="K1346" s="10" t="s">
        <v>695</v>
      </c>
      <c r="L1346" s="10" t="s">
        <v>195</v>
      </c>
      <c r="M1346" s="10" t="s">
        <v>6315</v>
      </c>
      <c r="N1346" s="10" t="s">
        <v>47</v>
      </c>
      <c r="O1346" s="11">
        <v>86369472</v>
      </c>
      <c r="P1346" s="11">
        <v>5</v>
      </c>
      <c r="Q1346" s="10" t="s">
        <v>48</v>
      </c>
      <c r="R1346" s="10" t="s">
        <v>197</v>
      </c>
      <c r="S1346" t="s">
        <v>133</v>
      </c>
      <c r="T1346" s="4">
        <v>43717</v>
      </c>
      <c r="U1346" s="4">
        <v>43796</v>
      </c>
      <c r="V1346" s="11" t="s">
        <v>68</v>
      </c>
      <c r="W1346" s="11" t="s">
        <v>80</v>
      </c>
      <c r="Z1346" s="11"/>
      <c r="AD1346" s="11"/>
      <c r="AE1346" s="1"/>
      <c r="AF1346" s="11"/>
      <c r="AG1346" s="11"/>
      <c r="AH1346" s="11"/>
      <c r="AJ1346" s="10" t="s">
        <v>108</v>
      </c>
      <c r="AK1346" s="11">
        <v>10</v>
      </c>
      <c r="AL1346" s="8" t="s">
        <v>58</v>
      </c>
    </row>
    <row r="1347" spans="1:38" s="10" customFormat="1" x14ac:dyDescent="0.3">
      <c r="A1347" s="8">
        <v>1346</v>
      </c>
      <c r="B1347" s="9">
        <v>43748.848981481482</v>
      </c>
      <c r="C1347" s="10" t="s">
        <v>6316</v>
      </c>
      <c r="D1347" s="11" t="s">
        <v>6317</v>
      </c>
      <c r="E1347" s="11" t="s">
        <v>6318</v>
      </c>
      <c r="F1347" s="11">
        <v>15</v>
      </c>
      <c r="G1347" s="10" t="s">
        <v>41</v>
      </c>
      <c r="H1347" s="10" t="s">
        <v>119</v>
      </c>
      <c r="I1347" s="11">
        <v>87781375</v>
      </c>
      <c r="J1347" s="10" t="s">
        <v>6319</v>
      </c>
      <c r="K1347" s="10" t="s">
        <v>355</v>
      </c>
      <c r="L1347" s="10" t="s">
        <v>45</v>
      </c>
      <c r="M1347" s="10" t="s">
        <v>6320</v>
      </c>
      <c r="N1347" s="10" t="s">
        <v>47</v>
      </c>
      <c r="O1347" s="11">
        <v>0</v>
      </c>
      <c r="P1347" s="11">
        <v>6</v>
      </c>
      <c r="Q1347" s="10" t="s">
        <v>170</v>
      </c>
      <c r="R1347" s="10" t="s">
        <v>147</v>
      </c>
      <c r="S1347" s="10" t="s">
        <v>148</v>
      </c>
      <c r="T1347" s="4">
        <v>43622</v>
      </c>
      <c r="U1347" s="4">
        <v>43731</v>
      </c>
      <c r="V1347" s="11" t="s">
        <v>68</v>
      </c>
      <c r="W1347" s="11" t="s">
        <v>80</v>
      </c>
      <c r="Z1347" s="11"/>
      <c r="AD1347" s="11"/>
      <c r="AE1347" s="1"/>
      <c r="AF1347" s="11"/>
      <c r="AG1347" s="11"/>
      <c r="AH1347" s="11"/>
      <c r="AJ1347" s="10" t="s">
        <v>81</v>
      </c>
      <c r="AK1347" s="11">
        <v>10</v>
      </c>
      <c r="AL1347" s="8" t="s">
        <v>58</v>
      </c>
    </row>
    <row r="1348" spans="1:38" s="10" customFormat="1" x14ac:dyDescent="0.3">
      <c r="A1348" s="8">
        <v>1347</v>
      </c>
      <c r="B1348" s="9">
        <v>43752.47047453704</v>
      </c>
      <c r="C1348" s="10" t="s">
        <v>6321</v>
      </c>
      <c r="D1348" s="11"/>
      <c r="E1348" s="11" t="s">
        <v>6322</v>
      </c>
      <c r="F1348" s="11">
        <v>20</v>
      </c>
      <c r="G1348" s="10" t="s">
        <v>41</v>
      </c>
      <c r="H1348" s="10" t="s">
        <v>119</v>
      </c>
      <c r="I1348" s="11">
        <v>57294624</v>
      </c>
      <c r="J1348" s="10" t="s">
        <v>6323</v>
      </c>
      <c r="K1348" t="s">
        <v>64</v>
      </c>
      <c r="L1348" t="s">
        <v>64</v>
      </c>
      <c r="M1348" s="10" t="s">
        <v>6324</v>
      </c>
      <c r="N1348" s="10" t="s">
        <v>47</v>
      </c>
      <c r="O1348" s="11">
        <v>85826923</v>
      </c>
      <c r="P1348" s="11">
        <v>11</v>
      </c>
      <c r="Q1348" s="10" t="s">
        <v>65</v>
      </c>
      <c r="R1348" s="10" t="s">
        <v>190</v>
      </c>
      <c r="S1348" t="s">
        <v>191</v>
      </c>
      <c r="T1348" s="4">
        <v>43699</v>
      </c>
      <c r="U1348" s="4">
        <v>43815</v>
      </c>
      <c r="V1348" s="11" t="s">
        <v>68</v>
      </c>
      <c r="W1348" s="11" t="s">
        <v>80</v>
      </c>
      <c r="Z1348" s="11"/>
      <c r="AD1348" s="11"/>
      <c r="AE1348" s="1"/>
      <c r="AF1348" s="11"/>
      <c r="AG1348" s="11"/>
      <c r="AH1348" s="11"/>
      <c r="AJ1348" s="10" t="s">
        <v>108</v>
      </c>
      <c r="AK1348" s="11">
        <v>9</v>
      </c>
      <c r="AL1348" s="8" t="s">
        <v>58</v>
      </c>
    </row>
    <row r="1349" spans="1:38" s="10" customFormat="1" x14ac:dyDescent="0.3">
      <c r="A1349" s="8">
        <v>1348</v>
      </c>
      <c r="B1349" s="9">
        <v>43790.600486111114</v>
      </c>
      <c r="C1349" s="10" t="s">
        <v>6325</v>
      </c>
      <c r="D1349" s="11" t="s">
        <v>6326</v>
      </c>
      <c r="E1349" s="11" t="s">
        <v>6327</v>
      </c>
      <c r="F1349" s="11">
        <v>76</v>
      </c>
      <c r="G1349" s="10" t="s">
        <v>127</v>
      </c>
      <c r="H1349" s="10" t="s">
        <v>119</v>
      </c>
      <c r="I1349" s="11">
        <v>769284388</v>
      </c>
      <c r="J1349" s="10" t="s">
        <v>6328</v>
      </c>
      <c r="K1349" s="10" t="s">
        <v>900</v>
      </c>
      <c r="L1349" s="10" t="s">
        <v>76</v>
      </c>
      <c r="M1349" s="10" t="s">
        <v>6329</v>
      </c>
      <c r="N1349" t="s">
        <v>186</v>
      </c>
      <c r="O1349" s="11">
        <v>769284388</v>
      </c>
      <c r="P1349" s="11">
        <v>1</v>
      </c>
      <c r="Q1349" s="10" t="s">
        <v>170</v>
      </c>
      <c r="R1349" s="10" t="s">
        <v>49</v>
      </c>
      <c r="S1349" s="10" t="s">
        <v>50</v>
      </c>
      <c r="T1349" s="4">
        <v>43704</v>
      </c>
      <c r="U1349" s="4">
        <v>43727</v>
      </c>
      <c r="V1349" s="11" t="s">
        <v>68</v>
      </c>
      <c r="W1349" s="11" t="s">
        <v>52</v>
      </c>
      <c r="X1349" s="10" t="s">
        <v>89</v>
      </c>
      <c r="Y1349" s="10" t="s">
        <v>6330</v>
      </c>
      <c r="Z1349" s="11">
        <v>769284388</v>
      </c>
      <c r="AA1349" s="10" t="s">
        <v>6331</v>
      </c>
      <c r="AB1349" s="10" t="s">
        <v>55</v>
      </c>
      <c r="AC1349" s="10" t="s">
        <v>708</v>
      </c>
      <c r="AD1349" s="11" t="s">
        <v>80</v>
      </c>
      <c r="AE1349" s="1">
        <v>3000</v>
      </c>
      <c r="AF1349" s="11">
        <v>2</v>
      </c>
      <c r="AG1349" s="11">
        <v>6</v>
      </c>
      <c r="AH1349" s="11">
        <v>6</v>
      </c>
      <c r="AI1349" s="10" t="s">
        <v>81</v>
      </c>
      <c r="AK1349" s="11">
        <v>10</v>
      </c>
      <c r="AL1349" s="8" t="s">
        <v>58</v>
      </c>
    </row>
    <row r="1350" spans="1:38" s="10" customFormat="1" x14ac:dyDescent="0.3">
      <c r="A1350" s="8">
        <v>1349</v>
      </c>
      <c r="B1350" s="12">
        <v>43640.886608796296</v>
      </c>
      <c r="C1350" t="s">
        <v>6332</v>
      </c>
      <c r="D1350" s="8" t="s">
        <v>6333</v>
      </c>
      <c r="E1350" s="8" t="s">
        <v>6334</v>
      </c>
      <c r="F1350" s="8">
        <v>32</v>
      </c>
      <c r="G1350" t="s">
        <v>127</v>
      </c>
      <c r="H1350" t="s">
        <v>119</v>
      </c>
      <c r="I1350" s="8">
        <v>85320642</v>
      </c>
      <c r="J1350"/>
      <c r="K1350"/>
      <c r="L1350" s="10" t="s">
        <v>64</v>
      </c>
      <c r="M1350" t="s">
        <v>6335</v>
      </c>
      <c r="N1350" t="s">
        <v>130</v>
      </c>
      <c r="O1350" s="8">
        <v>58381926</v>
      </c>
      <c r="P1350" s="8">
        <v>9</v>
      </c>
      <c r="Q1350" t="s">
        <v>65</v>
      </c>
      <c r="R1350" t="s">
        <v>207</v>
      </c>
      <c r="S1350" t="s">
        <v>218</v>
      </c>
      <c r="T1350" s="4">
        <v>43578</v>
      </c>
      <c r="U1350" s="4">
        <v>43630</v>
      </c>
      <c r="V1350" s="8" t="s">
        <v>68</v>
      </c>
      <c r="W1350" s="8" t="s">
        <v>80</v>
      </c>
      <c r="X1350"/>
      <c r="Y1350"/>
      <c r="Z1350" s="8"/>
      <c r="AA1350"/>
      <c r="AB1350"/>
      <c r="AC1350"/>
      <c r="AD1350" s="8"/>
      <c r="AE1350" s="2"/>
      <c r="AF1350" s="8"/>
      <c r="AG1350" s="8"/>
      <c r="AH1350" s="8"/>
      <c r="AI1350"/>
      <c r="AJ1350" t="s">
        <v>81</v>
      </c>
      <c r="AK1350" s="8">
        <v>10</v>
      </c>
      <c r="AL1350" s="8" t="s">
        <v>92</v>
      </c>
    </row>
    <row r="1351" spans="1:38" s="10" customFormat="1" x14ac:dyDescent="0.3">
      <c r="A1351" s="8">
        <v>1350</v>
      </c>
      <c r="B1351" s="9">
        <v>43748.633564814816</v>
      </c>
      <c r="C1351" s="10" t="s">
        <v>6336</v>
      </c>
      <c r="D1351" s="11" t="s">
        <v>6337</v>
      </c>
      <c r="E1351" s="11" t="s">
        <v>6338</v>
      </c>
      <c r="F1351" s="11">
        <v>25</v>
      </c>
      <c r="G1351" s="10" t="s">
        <v>143</v>
      </c>
      <c r="H1351" s="10" t="s">
        <v>119</v>
      </c>
      <c r="I1351" s="11">
        <v>76414969</v>
      </c>
      <c r="J1351" s="10" t="s">
        <v>6339</v>
      </c>
      <c r="K1351" s="10" t="s">
        <v>361</v>
      </c>
      <c r="L1351" s="10" t="s">
        <v>45</v>
      </c>
      <c r="M1351" s="10" t="s">
        <v>6340</v>
      </c>
      <c r="N1351" t="s">
        <v>130</v>
      </c>
      <c r="O1351" s="11">
        <v>0</v>
      </c>
      <c r="P1351" s="11">
        <v>2</v>
      </c>
      <c r="Q1351" s="10" t="s">
        <v>48</v>
      </c>
      <c r="R1351" s="10" t="s">
        <v>147</v>
      </c>
      <c r="S1351" s="10" t="s">
        <v>148</v>
      </c>
      <c r="T1351" s="4">
        <v>43619</v>
      </c>
      <c r="U1351" s="4">
        <v>43731</v>
      </c>
      <c r="V1351" s="11" t="s">
        <v>68</v>
      </c>
      <c r="W1351" s="11" t="s">
        <v>80</v>
      </c>
      <c r="Z1351" s="11"/>
      <c r="AD1351" s="11"/>
      <c r="AE1351" s="1"/>
      <c r="AF1351" s="11"/>
      <c r="AG1351" s="11"/>
      <c r="AH1351" s="11"/>
      <c r="AJ1351" s="10" t="s">
        <v>81</v>
      </c>
      <c r="AK1351" s="11">
        <v>10</v>
      </c>
      <c r="AL1351" s="8" t="s">
        <v>58</v>
      </c>
    </row>
    <row r="1352" spans="1:38" s="10" customFormat="1" x14ac:dyDescent="0.3">
      <c r="A1352" s="8">
        <v>1351</v>
      </c>
      <c r="B1352" s="9">
        <v>43748.54115740741</v>
      </c>
      <c r="C1352" s="10" t="s">
        <v>6341</v>
      </c>
      <c r="D1352" s="11">
        <v>0</v>
      </c>
      <c r="E1352" s="11" t="s">
        <v>6342</v>
      </c>
      <c r="F1352" s="11">
        <v>15</v>
      </c>
      <c r="G1352" s="10" t="s">
        <v>41</v>
      </c>
      <c r="H1352" s="10" t="s">
        <v>119</v>
      </c>
      <c r="I1352" s="11">
        <v>0</v>
      </c>
      <c r="J1352" s="10" t="s">
        <v>2454</v>
      </c>
      <c r="K1352" s="10" t="s">
        <v>355</v>
      </c>
      <c r="L1352" s="10" t="s">
        <v>45</v>
      </c>
      <c r="M1352" s="10" t="s">
        <v>6343</v>
      </c>
      <c r="N1352" s="10" t="s">
        <v>47</v>
      </c>
      <c r="O1352" s="11">
        <v>0</v>
      </c>
      <c r="P1352" s="11">
        <v>6</v>
      </c>
      <c r="Q1352" s="10" t="s">
        <v>170</v>
      </c>
      <c r="R1352" s="10" t="s">
        <v>147</v>
      </c>
      <c r="S1352" s="10" t="s">
        <v>148</v>
      </c>
      <c r="T1352" s="4">
        <v>43622</v>
      </c>
      <c r="U1352" s="4">
        <v>43731</v>
      </c>
      <c r="V1352" s="11" t="s">
        <v>68</v>
      </c>
      <c r="W1352" s="11" t="s">
        <v>80</v>
      </c>
      <c r="Z1352" s="11"/>
      <c r="AD1352" s="11"/>
      <c r="AE1352" s="1"/>
      <c r="AF1352" s="11"/>
      <c r="AG1352" s="11"/>
      <c r="AH1352" s="11"/>
      <c r="AJ1352" s="10" t="s">
        <v>157</v>
      </c>
      <c r="AK1352" s="11">
        <v>10</v>
      </c>
      <c r="AL1352" s="8" t="s">
        <v>58</v>
      </c>
    </row>
    <row r="1353" spans="1:38" s="10" customFormat="1" x14ac:dyDescent="0.3">
      <c r="A1353" s="8">
        <v>1352</v>
      </c>
      <c r="B1353" s="9">
        <v>43748.645046296297</v>
      </c>
      <c r="C1353" s="10" t="s">
        <v>6344</v>
      </c>
      <c r="D1353" s="11" t="s">
        <v>6345</v>
      </c>
      <c r="E1353" s="11" t="s">
        <v>6346</v>
      </c>
      <c r="F1353" s="11">
        <v>33</v>
      </c>
      <c r="G1353" s="10" t="s">
        <v>143</v>
      </c>
      <c r="H1353" s="10" t="s">
        <v>119</v>
      </c>
      <c r="I1353" s="11">
        <v>86300258</v>
      </c>
      <c r="J1353" s="10" t="s">
        <v>6347</v>
      </c>
      <c r="K1353" s="10" t="s">
        <v>355</v>
      </c>
      <c r="L1353" s="10" t="s">
        <v>45</v>
      </c>
      <c r="M1353" s="10" t="s">
        <v>6348</v>
      </c>
      <c r="N1353" t="s">
        <v>130</v>
      </c>
      <c r="O1353" s="11">
        <v>86300258</v>
      </c>
      <c r="P1353" s="11">
        <v>7</v>
      </c>
      <c r="Q1353" s="10" t="s">
        <v>65</v>
      </c>
      <c r="R1353" s="10" t="s">
        <v>147</v>
      </c>
      <c r="S1353" s="10" t="s">
        <v>148</v>
      </c>
      <c r="T1353" s="4">
        <v>43622</v>
      </c>
      <c r="U1353" s="4">
        <v>43731</v>
      </c>
      <c r="V1353" s="11" t="s">
        <v>68</v>
      </c>
      <c r="W1353" s="11" t="s">
        <v>80</v>
      </c>
      <c r="Z1353" s="11"/>
      <c r="AD1353" s="11"/>
      <c r="AE1353" s="1"/>
      <c r="AF1353" s="11"/>
      <c r="AG1353" s="11"/>
      <c r="AH1353" s="11"/>
      <c r="AJ1353" s="10" t="s">
        <v>81</v>
      </c>
      <c r="AK1353" s="11">
        <v>10</v>
      </c>
      <c r="AL1353" s="8" t="s">
        <v>58</v>
      </c>
    </row>
    <row r="1354" spans="1:38" s="10" customFormat="1" x14ac:dyDescent="0.3">
      <c r="A1354" s="8">
        <v>1353</v>
      </c>
      <c r="B1354" s="12">
        <v>43449</v>
      </c>
      <c r="C1354" t="s">
        <v>6349</v>
      </c>
      <c r="D1354" s="8" t="s">
        <v>6350</v>
      </c>
      <c r="E1354" s="12">
        <v>36544</v>
      </c>
      <c r="F1354" s="16">
        <v>18</v>
      </c>
      <c r="G1354" t="s">
        <v>61</v>
      </c>
      <c r="H1354" t="s">
        <v>119</v>
      </c>
      <c r="I1354" s="17">
        <v>89559753</v>
      </c>
      <c r="J1354" t="s">
        <v>6351</v>
      </c>
      <c r="K1354" t="s">
        <v>64</v>
      </c>
      <c r="L1354" t="s">
        <v>64</v>
      </c>
      <c r="M1354"/>
      <c r="N1354"/>
      <c r="O1354" s="17">
        <v>86707783</v>
      </c>
      <c r="P1354" s="8">
        <v>1</v>
      </c>
      <c r="Q1354" t="s">
        <v>48</v>
      </c>
      <c r="R1354" t="s">
        <v>190</v>
      </c>
      <c r="S1354" t="s">
        <v>191</v>
      </c>
      <c r="T1354" s="6">
        <v>43344</v>
      </c>
      <c r="U1354" s="6">
        <v>43492</v>
      </c>
      <c r="V1354" s="8" t="s">
        <v>51</v>
      </c>
      <c r="W1354" s="8" t="s">
        <v>80</v>
      </c>
      <c r="X1354"/>
      <c r="Y1354"/>
      <c r="Z1354" s="8"/>
      <c r="AA1354"/>
      <c r="AB1354"/>
      <c r="AC1354"/>
      <c r="AD1354" s="8"/>
      <c r="AE1354" s="20"/>
      <c r="AF1354" s="19"/>
      <c r="AG1354" s="8"/>
      <c r="AH1354" s="8"/>
      <c r="AI1354"/>
      <c r="AJ1354" t="s">
        <v>108</v>
      </c>
      <c r="AK1354" s="8">
        <v>10</v>
      </c>
      <c r="AL1354" s="8" t="s">
        <v>71</v>
      </c>
    </row>
    <row r="1355" spans="1:38" s="10" customFormat="1" x14ac:dyDescent="0.3">
      <c r="A1355" s="8">
        <v>1354</v>
      </c>
      <c r="B1355" s="9">
        <v>43787.55641203704</v>
      </c>
      <c r="C1355" s="10" t="s">
        <v>6352</v>
      </c>
      <c r="D1355" s="11" t="s">
        <v>6353</v>
      </c>
      <c r="E1355" s="11" t="s">
        <v>6354</v>
      </c>
      <c r="F1355" s="11">
        <v>30</v>
      </c>
      <c r="G1355" s="10" t="s">
        <v>127</v>
      </c>
      <c r="H1355" s="10" t="s">
        <v>119</v>
      </c>
      <c r="I1355" s="11">
        <v>77203099</v>
      </c>
      <c r="J1355" s="10" t="s">
        <v>6355</v>
      </c>
      <c r="K1355" t="s">
        <v>64</v>
      </c>
      <c r="L1355" t="s">
        <v>64</v>
      </c>
      <c r="M1355" s="10" t="s">
        <v>6356</v>
      </c>
      <c r="N1355" s="10" t="s">
        <v>47</v>
      </c>
      <c r="O1355" s="11">
        <v>89965729</v>
      </c>
      <c r="P1355" s="11">
        <v>11</v>
      </c>
      <c r="Q1355" s="10" t="s">
        <v>65</v>
      </c>
      <c r="R1355" s="10" t="s">
        <v>132</v>
      </c>
      <c r="S1355" t="s">
        <v>133</v>
      </c>
      <c r="T1355" s="4">
        <v>43739</v>
      </c>
      <c r="U1355" s="4">
        <v>43809</v>
      </c>
      <c r="V1355" s="11" t="s">
        <v>68</v>
      </c>
      <c r="W1355" s="11" t="s">
        <v>80</v>
      </c>
      <c r="Z1355" s="11"/>
      <c r="AD1355" s="11"/>
      <c r="AE1355" s="1"/>
      <c r="AF1355" s="11"/>
      <c r="AG1355" s="11"/>
      <c r="AH1355" s="11"/>
      <c r="AJ1355" s="10" t="s">
        <v>81</v>
      </c>
      <c r="AK1355" s="11">
        <v>10</v>
      </c>
      <c r="AL1355" s="8" t="s">
        <v>58</v>
      </c>
    </row>
    <row r="1356" spans="1:38" s="10" customFormat="1" x14ac:dyDescent="0.3">
      <c r="A1356" s="8">
        <v>1355</v>
      </c>
      <c r="B1356" s="9">
        <v>43742.465752314813</v>
      </c>
      <c r="C1356" s="10" t="s">
        <v>6357</v>
      </c>
      <c r="D1356" s="11" t="s">
        <v>6358</v>
      </c>
      <c r="E1356" s="11" t="s">
        <v>3428</v>
      </c>
      <c r="F1356" s="11">
        <v>32</v>
      </c>
      <c r="G1356" s="10" t="s">
        <v>41</v>
      </c>
      <c r="H1356" s="10" t="s">
        <v>119</v>
      </c>
      <c r="I1356" s="11">
        <v>84400713</v>
      </c>
      <c r="J1356" s="10" t="s">
        <v>6359</v>
      </c>
      <c r="K1356" s="10" t="s">
        <v>780</v>
      </c>
      <c r="L1356" s="10" t="s">
        <v>45</v>
      </c>
      <c r="M1356" s="10" t="s">
        <v>6360</v>
      </c>
      <c r="N1356" s="10" t="s">
        <v>186</v>
      </c>
      <c r="O1356" s="11">
        <v>86408359</v>
      </c>
      <c r="P1356" s="11">
        <v>12</v>
      </c>
      <c r="Q1356" s="10" t="s">
        <v>106</v>
      </c>
      <c r="R1356" s="10" t="s">
        <v>147</v>
      </c>
      <c r="S1356" s="10" t="s">
        <v>560</v>
      </c>
      <c r="T1356" s="4">
        <v>43622</v>
      </c>
      <c r="U1356" s="4">
        <v>43734</v>
      </c>
      <c r="V1356" s="11" t="s">
        <v>68</v>
      </c>
      <c r="W1356" s="11" t="s">
        <v>52</v>
      </c>
      <c r="Y1356" s="10" t="s">
        <v>6361</v>
      </c>
      <c r="Z1356" s="11">
        <v>27222031</v>
      </c>
      <c r="AA1356" s="10" t="s">
        <v>54</v>
      </c>
      <c r="AB1356" s="10" t="s">
        <v>613</v>
      </c>
      <c r="AC1356" s="10" t="s">
        <v>1372</v>
      </c>
      <c r="AD1356" s="11" t="s">
        <v>52</v>
      </c>
      <c r="AE1356" s="1">
        <v>9900</v>
      </c>
      <c r="AF1356" s="11">
        <v>4</v>
      </c>
      <c r="AG1356" s="11">
        <v>6</v>
      </c>
      <c r="AH1356" s="11">
        <v>8</v>
      </c>
      <c r="AI1356" s="10" t="s">
        <v>296</v>
      </c>
      <c r="AK1356" s="11">
        <v>10</v>
      </c>
      <c r="AL1356" s="8" t="s">
        <v>58</v>
      </c>
    </row>
    <row r="1357" spans="1:38" s="10" customFormat="1" x14ac:dyDescent="0.3">
      <c r="A1357" s="8">
        <v>1356</v>
      </c>
      <c r="B1357" s="12">
        <v>43449</v>
      </c>
      <c r="C1357" t="s">
        <v>6362</v>
      </c>
      <c r="D1357" s="8" t="s">
        <v>6363</v>
      </c>
      <c r="E1357" s="12">
        <v>29698</v>
      </c>
      <c r="F1357" s="16">
        <v>35</v>
      </c>
      <c r="G1357" t="s">
        <v>61</v>
      </c>
      <c r="H1357" t="s">
        <v>119</v>
      </c>
      <c r="I1357" s="17">
        <v>78109654</v>
      </c>
      <c r="J1357" t="s">
        <v>6364</v>
      </c>
      <c r="K1357" s="18" t="s">
        <v>64</v>
      </c>
      <c r="L1357" s="18" t="s">
        <v>64</v>
      </c>
      <c r="M1357"/>
      <c r="N1357"/>
      <c r="O1357" s="17"/>
      <c r="P1357" s="8">
        <v>8</v>
      </c>
      <c r="Q1357" s="18" t="s">
        <v>65</v>
      </c>
      <c r="R1357" t="s">
        <v>132</v>
      </c>
      <c r="S1357" t="s">
        <v>133</v>
      </c>
      <c r="T1357" s="6">
        <v>43367</v>
      </c>
      <c r="U1357" s="6">
        <v>43413</v>
      </c>
      <c r="V1357" s="8" t="s">
        <v>68</v>
      </c>
      <c r="W1357" s="8" t="s">
        <v>80</v>
      </c>
      <c r="X1357"/>
      <c r="Y1357"/>
      <c r="Z1357" s="8"/>
      <c r="AA1357"/>
      <c r="AB1357"/>
      <c r="AC1357"/>
      <c r="AD1357" s="8"/>
      <c r="AE1357" s="7"/>
      <c r="AF1357" s="19"/>
      <c r="AG1357" s="8"/>
      <c r="AH1357" s="8"/>
      <c r="AI1357"/>
      <c r="AJ1357" t="s">
        <v>81</v>
      </c>
      <c r="AK1357" s="8">
        <v>10</v>
      </c>
      <c r="AL1357" s="8" t="s">
        <v>71</v>
      </c>
    </row>
    <row r="1358" spans="1:38" s="10" customFormat="1" x14ac:dyDescent="0.3">
      <c r="A1358" s="8">
        <v>1357</v>
      </c>
      <c r="B1358" s="12">
        <v>43643.397916666669</v>
      </c>
      <c r="C1358" t="s">
        <v>6365</v>
      </c>
      <c r="D1358" s="8" t="s">
        <v>6366</v>
      </c>
      <c r="E1358" s="8" t="s">
        <v>6367</v>
      </c>
      <c r="F1358" s="8">
        <v>24</v>
      </c>
      <c r="G1358" s="10" t="s">
        <v>143</v>
      </c>
      <c r="H1358" t="s">
        <v>119</v>
      </c>
      <c r="I1358" s="8">
        <v>85525202</v>
      </c>
      <c r="J1358"/>
      <c r="K1358"/>
      <c r="L1358" s="10" t="s">
        <v>64</v>
      </c>
      <c r="M1358" t="s">
        <v>6368</v>
      </c>
      <c r="N1358" t="s">
        <v>130</v>
      </c>
      <c r="O1358" s="8">
        <v>75383273</v>
      </c>
      <c r="P1358" s="8">
        <v>11</v>
      </c>
      <c r="Q1358" t="s">
        <v>65</v>
      </c>
      <c r="R1358" t="s">
        <v>123</v>
      </c>
      <c r="S1358" t="s">
        <v>124</v>
      </c>
      <c r="T1358" s="4">
        <v>43626</v>
      </c>
      <c r="U1358" s="4">
        <v>43651</v>
      </c>
      <c r="V1358" s="8" t="s">
        <v>68</v>
      </c>
      <c r="W1358" s="8" t="s">
        <v>80</v>
      </c>
      <c r="X1358"/>
      <c r="Y1358"/>
      <c r="Z1358" s="8"/>
      <c r="AA1358"/>
      <c r="AB1358"/>
      <c r="AC1358"/>
      <c r="AD1358" s="8"/>
      <c r="AE1358" s="2"/>
      <c r="AF1358" s="8"/>
      <c r="AG1358" s="8"/>
      <c r="AH1358" s="8"/>
      <c r="AI1358"/>
      <c r="AJ1358" s="10" t="s">
        <v>108</v>
      </c>
      <c r="AK1358" s="8">
        <v>10</v>
      </c>
      <c r="AL1358" s="8" t="s">
        <v>92</v>
      </c>
    </row>
    <row r="1359" spans="1:38" s="10" customFormat="1" x14ac:dyDescent="0.3">
      <c r="A1359" s="8">
        <v>1358</v>
      </c>
      <c r="B1359" s="9">
        <v>43748.845717592594</v>
      </c>
      <c r="C1359" s="10" t="s">
        <v>6369</v>
      </c>
      <c r="D1359" s="11" t="s">
        <v>6370</v>
      </c>
      <c r="E1359" s="11" t="s">
        <v>6371</v>
      </c>
      <c r="F1359" s="11">
        <v>22</v>
      </c>
      <c r="G1359" s="10" t="s">
        <v>41</v>
      </c>
      <c r="H1359" s="10" t="s">
        <v>119</v>
      </c>
      <c r="I1359" s="11">
        <v>58684662</v>
      </c>
      <c r="J1359" s="10" t="s">
        <v>6372</v>
      </c>
      <c r="K1359" s="10" t="s">
        <v>355</v>
      </c>
      <c r="L1359" s="10" t="s">
        <v>45</v>
      </c>
      <c r="M1359" s="10" t="s">
        <v>6373</v>
      </c>
      <c r="N1359" s="10" t="s">
        <v>47</v>
      </c>
      <c r="O1359" s="11">
        <v>0</v>
      </c>
      <c r="P1359" s="11">
        <v>11</v>
      </c>
      <c r="Q1359" s="10" t="s">
        <v>65</v>
      </c>
      <c r="R1359" s="10" t="s">
        <v>147</v>
      </c>
      <c r="S1359" s="10" t="s">
        <v>148</v>
      </c>
      <c r="T1359" s="4">
        <v>43622</v>
      </c>
      <c r="U1359" s="4">
        <v>43731</v>
      </c>
      <c r="V1359" s="11" t="s">
        <v>68</v>
      </c>
      <c r="W1359" s="11" t="s">
        <v>80</v>
      </c>
      <c r="Z1359" s="11"/>
      <c r="AD1359" s="11"/>
      <c r="AE1359" s="1"/>
      <c r="AF1359" s="11"/>
      <c r="AG1359" s="11"/>
      <c r="AH1359" s="11"/>
      <c r="AJ1359" s="10" t="s">
        <v>81</v>
      </c>
      <c r="AK1359" s="11">
        <v>10</v>
      </c>
      <c r="AL1359" s="8" t="s">
        <v>58</v>
      </c>
    </row>
    <row r="1360" spans="1:38" s="10" customFormat="1" x14ac:dyDescent="0.3">
      <c r="A1360" s="8">
        <v>1359</v>
      </c>
      <c r="B1360" s="12">
        <v>43628.420289351852</v>
      </c>
      <c r="C1360" t="s">
        <v>6374</v>
      </c>
      <c r="D1360" s="8" t="s">
        <v>6375</v>
      </c>
      <c r="E1360" s="8" t="s">
        <v>6376</v>
      </c>
      <c r="F1360" s="8">
        <v>40</v>
      </c>
      <c r="G1360" t="s">
        <v>41</v>
      </c>
      <c r="H1360" t="s">
        <v>119</v>
      </c>
      <c r="I1360" s="8">
        <v>82777431</v>
      </c>
      <c r="J1360"/>
      <c r="K1360" t="s">
        <v>194</v>
      </c>
      <c r="L1360" s="10" t="s">
        <v>195</v>
      </c>
      <c r="M1360" t="s">
        <v>6377</v>
      </c>
      <c r="N1360" t="s">
        <v>130</v>
      </c>
      <c r="O1360" s="8">
        <v>86200408</v>
      </c>
      <c r="P1360" s="8">
        <v>6</v>
      </c>
      <c r="Q1360" t="s">
        <v>170</v>
      </c>
      <c r="R1360" t="s">
        <v>197</v>
      </c>
      <c r="S1360" t="s">
        <v>171</v>
      </c>
      <c r="T1360" s="4">
        <v>43535</v>
      </c>
      <c r="U1360" s="4">
        <v>43642</v>
      </c>
      <c r="V1360" s="8" t="s">
        <v>134</v>
      </c>
      <c r="W1360" s="8" t="s">
        <v>80</v>
      </c>
      <c r="X1360"/>
      <c r="Y1360"/>
      <c r="Z1360" s="8"/>
      <c r="AA1360"/>
      <c r="AB1360"/>
      <c r="AC1360"/>
      <c r="AD1360" s="8"/>
      <c r="AE1360" s="2"/>
      <c r="AF1360" s="8"/>
      <c r="AG1360" s="8"/>
      <c r="AH1360" s="8"/>
      <c r="AI1360"/>
      <c r="AJ1360" t="s">
        <v>157</v>
      </c>
      <c r="AK1360" s="8">
        <v>9</v>
      </c>
      <c r="AL1360" s="8" t="s">
        <v>92</v>
      </c>
    </row>
    <row r="1361" spans="1:38" s="10" customFormat="1" x14ac:dyDescent="0.3">
      <c r="A1361" s="8">
        <v>1360</v>
      </c>
      <c r="B1361" s="9">
        <v>43748.547662037039</v>
      </c>
      <c r="C1361" s="10" t="s">
        <v>6378</v>
      </c>
      <c r="D1361" s="11" t="s">
        <v>6379</v>
      </c>
      <c r="E1361" s="11" t="s">
        <v>6380</v>
      </c>
      <c r="F1361" s="11">
        <v>25</v>
      </c>
      <c r="G1361" s="10" t="s">
        <v>143</v>
      </c>
      <c r="H1361" s="10" t="s">
        <v>119</v>
      </c>
      <c r="I1361" s="11">
        <v>0</v>
      </c>
      <c r="J1361" s="10" t="s">
        <v>6381</v>
      </c>
      <c r="K1361" s="10" t="s">
        <v>355</v>
      </c>
      <c r="L1361" s="10" t="s">
        <v>45</v>
      </c>
      <c r="M1361" s="10" t="s">
        <v>6382</v>
      </c>
      <c r="N1361" t="s">
        <v>130</v>
      </c>
      <c r="O1361" s="11">
        <v>0</v>
      </c>
      <c r="P1361" s="11">
        <v>6</v>
      </c>
      <c r="Q1361" s="10" t="s">
        <v>170</v>
      </c>
      <c r="R1361" s="10" t="s">
        <v>147</v>
      </c>
      <c r="S1361" s="10" t="s">
        <v>148</v>
      </c>
      <c r="T1361" s="4">
        <v>43622</v>
      </c>
      <c r="U1361" s="4">
        <v>43731</v>
      </c>
      <c r="V1361" s="11" t="s">
        <v>68</v>
      </c>
      <c r="W1361" s="11" t="s">
        <v>80</v>
      </c>
      <c r="Z1361" s="11"/>
      <c r="AD1361" s="11"/>
      <c r="AE1361" s="1"/>
      <c r="AF1361" s="11"/>
      <c r="AG1361" s="11"/>
      <c r="AH1361" s="11"/>
      <c r="AJ1361" s="10" t="s">
        <v>81</v>
      </c>
      <c r="AK1361" s="11">
        <v>10</v>
      </c>
      <c r="AL1361" s="8" t="s">
        <v>58</v>
      </c>
    </row>
    <row r="1362" spans="1:38" s="10" customFormat="1" x14ac:dyDescent="0.3">
      <c r="A1362" s="8">
        <v>1361</v>
      </c>
      <c r="B1362" s="12">
        <v>43449</v>
      </c>
      <c r="C1362" t="s">
        <v>6383</v>
      </c>
      <c r="D1362" s="8" t="s">
        <v>6384</v>
      </c>
      <c r="E1362" s="12">
        <v>33893</v>
      </c>
      <c r="F1362" s="16">
        <v>26</v>
      </c>
      <c r="G1362" t="s">
        <v>61</v>
      </c>
      <c r="H1362" t="s">
        <v>119</v>
      </c>
      <c r="I1362" s="17">
        <v>57818592</v>
      </c>
      <c r="J1362" t="s">
        <v>6385</v>
      </c>
      <c r="K1362" t="s">
        <v>64</v>
      </c>
      <c r="L1362" t="s">
        <v>64</v>
      </c>
      <c r="M1362"/>
      <c r="N1362"/>
      <c r="O1362" s="17"/>
      <c r="P1362" s="8">
        <v>5</v>
      </c>
      <c r="Q1362" t="s">
        <v>48</v>
      </c>
      <c r="R1362" t="s">
        <v>132</v>
      </c>
      <c r="S1362" t="s">
        <v>591</v>
      </c>
      <c r="T1362" s="6">
        <v>43360</v>
      </c>
      <c r="U1362" s="6">
        <v>43434</v>
      </c>
      <c r="V1362" s="8" t="s">
        <v>51</v>
      </c>
      <c r="W1362" s="8" t="s">
        <v>80</v>
      </c>
      <c r="X1362"/>
      <c r="Y1362"/>
      <c r="Z1362" s="8"/>
      <c r="AA1362"/>
      <c r="AB1362"/>
      <c r="AC1362"/>
      <c r="AD1362" s="8"/>
      <c r="AE1362" s="20"/>
      <c r="AF1362" s="19"/>
      <c r="AG1362" s="8"/>
      <c r="AH1362" s="8"/>
      <c r="AI1362"/>
      <c r="AJ1362" t="s">
        <v>108</v>
      </c>
      <c r="AK1362" s="8">
        <v>10</v>
      </c>
      <c r="AL1362" s="8" t="s">
        <v>71</v>
      </c>
    </row>
    <row r="1363" spans="1:38" s="10" customFormat="1" x14ac:dyDescent="0.3">
      <c r="A1363" s="8">
        <v>1362</v>
      </c>
      <c r="B1363" s="9">
        <v>43764.473124999997</v>
      </c>
      <c r="C1363" s="10" t="s">
        <v>6386</v>
      </c>
      <c r="D1363" s="11" t="s">
        <v>6387</v>
      </c>
      <c r="E1363" s="11" t="s">
        <v>6388</v>
      </c>
      <c r="F1363" s="11">
        <v>41</v>
      </c>
      <c r="G1363" s="10" t="s">
        <v>143</v>
      </c>
      <c r="H1363" s="10" t="s">
        <v>119</v>
      </c>
      <c r="I1363" s="11">
        <v>81036857</v>
      </c>
      <c r="J1363" s="10" t="s">
        <v>6389</v>
      </c>
      <c r="K1363" t="s">
        <v>104</v>
      </c>
      <c r="L1363" s="10" t="s">
        <v>76</v>
      </c>
      <c r="M1363" s="10" t="s">
        <v>6390</v>
      </c>
      <c r="N1363" s="10" t="s">
        <v>130</v>
      </c>
      <c r="O1363" s="11">
        <v>82480592</v>
      </c>
      <c r="P1363" s="11">
        <v>6</v>
      </c>
      <c r="Q1363" s="10" t="s">
        <v>170</v>
      </c>
      <c r="R1363" s="10" t="s">
        <v>78</v>
      </c>
      <c r="S1363" s="10" t="s">
        <v>317</v>
      </c>
      <c r="T1363" s="4">
        <v>43687</v>
      </c>
      <c r="U1363" s="4">
        <v>43799</v>
      </c>
      <c r="V1363" s="11" t="s">
        <v>68</v>
      </c>
      <c r="W1363" s="11" t="s">
        <v>80</v>
      </c>
      <c r="Z1363" s="11"/>
      <c r="AD1363" s="11"/>
      <c r="AE1363" s="1"/>
      <c r="AF1363" s="11"/>
      <c r="AG1363" s="11"/>
      <c r="AH1363" s="11"/>
      <c r="AJ1363" s="10" t="s">
        <v>81</v>
      </c>
      <c r="AK1363" s="11">
        <v>7</v>
      </c>
      <c r="AL1363" s="8" t="s">
        <v>58</v>
      </c>
    </row>
    <row r="1364" spans="1:38" s="10" customFormat="1" x14ac:dyDescent="0.3">
      <c r="A1364" s="8">
        <v>1363</v>
      </c>
      <c r="B1364" s="9">
        <v>43777.660613425927</v>
      </c>
      <c r="C1364" s="10" t="s">
        <v>6391</v>
      </c>
      <c r="D1364" s="11" t="s">
        <v>6392</v>
      </c>
      <c r="E1364" s="11" t="s">
        <v>6393</v>
      </c>
      <c r="F1364" s="11">
        <v>17</v>
      </c>
      <c r="G1364" s="10" t="s">
        <v>41</v>
      </c>
      <c r="H1364" s="10" t="s">
        <v>119</v>
      </c>
      <c r="I1364" s="11">
        <v>89945556</v>
      </c>
      <c r="J1364" s="10" t="s">
        <v>6394</v>
      </c>
      <c r="K1364" s="10" t="s">
        <v>138</v>
      </c>
      <c r="L1364" s="10" t="s">
        <v>138</v>
      </c>
      <c r="M1364" s="10" t="s">
        <v>6395</v>
      </c>
      <c r="N1364" s="10" t="s">
        <v>47</v>
      </c>
      <c r="O1364" s="11">
        <v>88605642</v>
      </c>
      <c r="P1364" s="11">
        <v>6</v>
      </c>
      <c r="Q1364" s="10" t="s">
        <v>170</v>
      </c>
      <c r="R1364" s="10" t="s">
        <v>87</v>
      </c>
      <c r="S1364" t="s">
        <v>133</v>
      </c>
      <c r="T1364" s="4">
        <v>43755</v>
      </c>
      <c r="U1364" s="4">
        <v>43861</v>
      </c>
      <c r="V1364" s="11" t="s">
        <v>68</v>
      </c>
      <c r="W1364" s="11" t="s">
        <v>80</v>
      </c>
      <c r="Z1364" s="11"/>
      <c r="AD1364" s="11"/>
      <c r="AE1364" s="1"/>
      <c r="AF1364" s="11"/>
      <c r="AG1364" s="11"/>
      <c r="AH1364" s="11"/>
      <c r="AJ1364" s="10" t="s">
        <v>157</v>
      </c>
      <c r="AK1364" s="11">
        <v>10</v>
      </c>
      <c r="AL1364" s="8" t="s">
        <v>58</v>
      </c>
    </row>
    <row r="1365" spans="1:38" s="10" customFormat="1" x14ac:dyDescent="0.3">
      <c r="A1365" s="8">
        <v>1364</v>
      </c>
      <c r="B1365" s="12">
        <v>43449</v>
      </c>
      <c r="C1365" t="s">
        <v>6396</v>
      </c>
      <c r="D1365" s="8" t="s">
        <v>6397</v>
      </c>
      <c r="E1365" s="12">
        <v>33247</v>
      </c>
      <c r="F1365" s="16">
        <v>27</v>
      </c>
      <c r="G1365" t="s">
        <v>61</v>
      </c>
      <c r="H1365" t="s">
        <v>119</v>
      </c>
      <c r="I1365" s="17">
        <v>89227561</v>
      </c>
      <c r="J1365" t="s">
        <v>6398</v>
      </c>
      <c r="K1365" t="s">
        <v>64</v>
      </c>
      <c r="L1365" t="s">
        <v>64</v>
      </c>
      <c r="M1365"/>
      <c r="N1365"/>
      <c r="O1365" s="17">
        <v>87377733</v>
      </c>
      <c r="P1365" s="8">
        <v>11</v>
      </c>
      <c r="Q1365" s="18" t="s">
        <v>65</v>
      </c>
      <c r="R1365" t="s">
        <v>190</v>
      </c>
      <c r="S1365" t="s">
        <v>405</v>
      </c>
      <c r="T1365" s="6">
        <v>43363</v>
      </c>
      <c r="U1365" s="6">
        <v>43436</v>
      </c>
      <c r="V1365" s="8" t="s">
        <v>51</v>
      </c>
      <c r="W1365" s="8" t="s">
        <v>80</v>
      </c>
      <c r="X1365"/>
      <c r="Y1365"/>
      <c r="Z1365" s="8"/>
      <c r="AA1365"/>
      <c r="AB1365"/>
      <c r="AC1365"/>
      <c r="AD1365" s="8"/>
      <c r="AE1365" s="20"/>
      <c r="AF1365" s="19"/>
      <c r="AG1365" s="8"/>
      <c r="AH1365" s="8"/>
      <c r="AI1365"/>
      <c r="AJ1365" t="s">
        <v>81</v>
      </c>
      <c r="AK1365" s="8">
        <v>8</v>
      </c>
      <c r="AL1365" s="8" t="s">
        <v>71</v>
      </c>
    </row>
    <row r="1366" spans="1:38" s="10" customFormat="1" x14ac:dyDescent="0.3">
      <c r="A1366" s="8">
        <v>1365</v>
      </c>
      <c r="B1366" s="9">
        <v>43778.561527777776</v>
      </c>
      <c r="C1366" s="10" t="s">
        <v>6399</v>
      </c>
      <c r="D1366" s="11" t="s">
        <v>6400</v>
      </c>
      <c r="E1366" s="11" t="s">
        <v>6401</v>
      </c>
      <c r="F1366" s="11">
        <v>54</v>
      </c>
      <c r="G1366" s="10" t="s">
        <v>41</v>
      </c>
      <c r="H1366" s="10" t="s">
        <v>119</v>
      </c>
      <c r="I1366" s="11">
        <v>82270768</v>
      </c>
      <c r="J1366" s="10" t="s">
        <v>6402</v>
      </c>
      <c r="K1366" s="10" t="s">
        <v>695</v>
      </c>
      <c r="L1366" s="10" t="s">
        <v>195</v>
      </c>
      <c r="M1366" s="10" t="s">
        <v>6403</v>
      </c>
      <c r="N1366" t="s">
        <v>186</v>
      </c>
      <c r="O1366" s="11">
        <v>82722074</v>
      </c>
      <c r="P1366" s="11">
        <v>6</v>
      </c>
      <c r="Q1366" s="10" t="s">
        <v>170</v>
      </c>
      <c r="R1366" s="10" t="s">
        <v>631</v>
      </c>
      <c r="S1366" s="10" t="s">
        <v>171</v>
      </c>
      <c r="T1366" s="4">
        <v>43686</v>
      </c>
      <c r="U1366" s="4">
        <v>43827</v>
      </c>
      <c r="V1366" s="11" t="s">
        <v>68</v>
      </c>
      <c r="W1366" s="11" t="s">
        <v>80</v>
      </c>
      <c r="Z1366" s="11"/>
      <c r="AD1366" s="11"/>
      <c r="AE1366" s="1"/>
      <c r="AF1366" s="11"/>
      <c r="AG1366" s="11"/>
      <c r="AH1366" s="11"/>
      <c r="AJ1366" s="10" t="s">
        <v>81</v>
      </c>
      <c r="AK1366" s="11">
        <v>10</v>
      </c>
      <c r="AL1366" s="8" t="s">
        <v>58</v>
      </c>
    </row>
    <row r="1367" spans="1:38" s="10" customFormat="1" x14ac:dyDescent="0.3">
      <c r="A1367" s="8">
        <v>1366</v>
      </c>
      <c r="B1367" s="9">
        <v>43768.529953703706</v>
      </c>
      <c r="C1367" s="10" t="s">
        <v>6404</v>
      </c>
      <c r="D1367" s="11" t="s">
        <v>6405</v>
      </c>
      <c r="E1367" s="11" t="s">
        <v>6406</v>
      </c>
      <c r="F1367" s="11">
        <v>31</v>
      </c>
      <c r="G1367" s="10" t="s">
        <v>127</v>
      </c>
      <c r="H1367" s="10" t="s">
        <v>119</v>
      </c>
      <c r="I1367" s="11">
        <v>83961474</v>
      </c>
      <c r="J1367" s="10" t="s">
        <v>6407</v>
      </c>
      <c r="K1367" s="10" t="s">
        <v>194</v>
      </c>
      <c r="L1367" s="10" t="s">
        <v>195</v>
      </c>
      <c r="M1367" s="10" t="s">
        <v>6408</v>
      </c>
      <c r="N1367" t="s">
        <v>130</v>
      </c>
      <c r="O1367" s="11">
        <v>77292998</v>
      </c>
      <c r="P1367" s="11" t="s">
        <v>177</v>
      </c>
      <c r="Q1367" s="10" t="s">
        <v>177</v>
      </c>
      <c r="R1367" s="10" t="s">
        <v>247</v>
      </c>
      <c r="S1367" s="10" t="s">
        <v>461</v>
      </c>
      <c r="T1367" s="4">
        <v>43704</v>
      </c>
      <c r="U1367" s="4">
        <v>43791</v>
      </c>
      <c r="V1367" s="11" t="s">
        <v>68</v>
      </c>
      <c r="W1367" s="11" t="s">
        <v>80</v>
      </c>
      <c r="Z1367" s="11"/>
      <c r="AD1367" s="11"/>
      <c r="AE1367" s="1"/>
      <c r="AF1367" s="11"/>
      <c r="AG1367" s="11"/>
      <c r="AH1367" s="11"/>
      <c r="AJ1367" s="10" t="s">
        <v>81</v>
      </c>
      <c r="AK1367" s="11">
        <v>10</v>
      </c>
      <c r="AL1367" s="8" t="s">
        <v>58</v>
      </c>
    </row>
    <row r="1368" spans="1:38" s="10" customFormat="1" x14ac:dyDescent="0.3">
      <c r="A1368" s="8">
        <v>1367</v>
      </c>
      <c r="B1368" s="9">
        <v>43761.683738425927</v>
      </c>
      <c r="C1368" s="10" t="s">
        <v>6409</v>
      </c>
      <c r="D1368" s="11" t="s">
        <v>6410</v>
      </c>
      <c r="E1368" s="11" t="s">
        <v>6411</v>
      </c>
      <c r="F1368" s="11">
        <v>17</v>
      </c>
      <c r="G1368" s="10" t="s">
        <v>41</v>
      </c>
      <c r="H1368" s="10" t="s">
        <v>119</v>
      </c>
      <c r="I1368" s="11">
        <v>85280442</v>
      </c>
      <c r="J1368" s="10" t="s">
        <v>6412</v>
      </c>
      <c r="K1368" s="10" t="s">
        <v>194</v>
      </c>
      <c r="L1368" s="10" t="s">
        <v>195</v>
      </c>
      <c r="M1368" s="10" t="s">
        <v>6413</v>
      </c>
      <c r="N1368" s="10" t="s">
        <v>47</v>
      </c>
      <c r="O1368" s="11">
        <v>25344031</v>
      </c>
      <c r="P1368" s="11">
        <v>11</v>
      </c>
      <c r="Q1368" s="10" t="s">
        <v>65</v>
      </c>
      <c r="R1368" s="10" t="s">
        <v>197</v>
      </c>
      <c r="S1368" t="s">
        <v>133</v>
      </c>
      <c r="T1368" s="4">
        <v>43717</v>
      </c>
      <c r="U1368" s="4">
        <v>43796</v>
      </c>
      <c r="V1368" s="11" t="s">
        <v>68</v>
      </c>
      <c r="W1368" s="11" t="s">
        <v>80</v>
      </c>
      <c r="Z1368" s="11"/>
      <c r="AD1368" s="11"/>
      <c r="AE1368" s="1"/>
      <c r="AF1368" s="11"/>
      <c r="AG1368" s="11"/>
      <c r="AH1368" s="11"/>
      <c r="AJ1368" s="10" t="s">
        <v>108</v>
      </c>
      <c r="AK1368" s="11">
        <v>10</v>
      </c>
      <c r="AL1368" s="8" t="s">
        <v>58</v>
      </c>
    </row>
    <row r="1369" spans="1:38" s="10" customFormat="1" x14ac:dyDescent="0.3">
      <c r="A1369" s="8">
        <v>1368</v>
      </c>
      <c r="B1369" s="12">
        <v>43449</v>
      </c>
      <c r="C1369" t="s">
        <v>6414</v>
      </c>
      <c r="D1369" s="8"/>
      <c r="E1369" s="12">
        <v>37608</v>
      </c>
      <c r="F1369" s="16">
        <v>15</v>
      </c>
      <c r="G1369" t="s">
        <v>61</v>
      </c>
      <c r="H1369" t="s">
        <v>119</v>
      </c>
      <c r="I1369" s="17"/>
      <c r="J1369" t="s">
        <v>6415</v>
      </c>
      <c r="K1369" t="s">
        <v>63</v>
      </c>
      <c r="L1369" t="s">
        <v>64</v>
      </c>
      <c r="M1369"/>
      <c r="N1369"/>
      <c r="O1369" s="17">
        <v>77944363</v>
      </c>
      <c r="P1369" s="8">
        <v>10</v>
      </c>
      <c r="Q1369" s="18" t="s">
        <v>65</v>
      </c>
      <c r="R1369" t="s">
        <v>66</v>
      </c>
      <c r="S1369" t="s">
        <v>152</v>
      </c>
      <c r="T1369" s="12">
        <v>43344</v>
      </c>
      <c r="U1369" s="12">
        <v>43450</v>
      </c>
      <c r="V1369" s="8" t="s">
        <v>68</v>
      </c>
      <c r="W1369" s="8" t="s">
        <v>80</v>
      </c>
      <c r="X1369"/>
      <c r="Y1369"/>
      <c r="Z1369" s="8"/>
      <c r="AA1369"/>
      <c r="AB1369"/>
      <c r="AC1369"/>
      <c r="AD1369" s="8"/>
      <c r="AE1369" s="20"/>
      <c r="AF1369" s="19"/>
      <c r="AG1369" s="8"/>
      <c r="AH1369" s="8"/>
      <c r="AI1369"/>
      <c r="AJ1369" t="s">
        <v>108</v>
      </c>
      <c r="AK1369" s="8">
        <v>10</v>
      </c>
      <c r="AL1369" s="8" t="s">
        <v>71</v>
      </c>
    </row>
    <row r="1370" spans="1:38" s="10" customFormat="1" x14ac:dyDescent="0.3">
      <c r="A1370" s="8">
        <v>1369</v>
      </c>
      <c r="B1370" s="9">
        <v>43748.914722222224</v>
      </c>
      <c r="C1370" s="10" t="s">
        <v>6416</v>
      </c>
      <c r="D1370" s="11" t="s">
        <v>6417</v>
      </c>
      <c r="E1370" s="11" t="s">
        <v>6418</v>
      </c>
      <c r="F1370" s="11">
        <v>34</v>
      </c>
      <c r="G1370" s="10" t="s">
        <v>127</v>
      </c>
      <c r="H1370" s="10" t="s">
        <v>119</v>
      </c>
      <c r="I1370" s="11">
        <v>89298410</v>
      </c>
      <c r="J1370" s="10" t="s">
        <v>6419</v>
      </c>
      <c r="K1370" s="10" t="s">
        <v>145</v>
      </c>
      <c r="L1370" s="10" t="s">
        <v>45</v>
      </c>
      <c r="M1370" s="10" t="s">
        <v>6420</v>
      </c>
      <c r="N1370" t="s">
        <v>130</v>
      </c>
      <c r="O1370" s="11">
        <v>0</v>
      </c>
      <c r="P1370" s="11">
        <v>11</v>
      </c>
      <c r="Q1370" s="10" t="s">
        <v>65</v>
      </c>
      <c r="R1370" s="10" t="s">
        <v>147</v>
      </c>
      <c r="S1370" s="10" t="s">
        <v>148</v>
      </c>
      <c r="T1370" s="4">
        <v>43622</v>
      </c>
      <c r="U1370" s="4">
        <v>43737</v>
      </c>
      <c r="V1370" s="11" t="s">
        <v>68</v>
      </c>
      <c r="W1370" s="11" t="s">
        <v>80</v>
      </c>
      <c r="Z1370" s="11"/>
      <c r="AD1370" s="11"/>
      <c r="AE1370" s="1"/>
      <c r="AF1370" s="11"/>
      <c r="AG1370" s="11"/>
      <c r="AH1370" s="11"/>
      <c r="AJ1370" s="10" t="s">
        <v>81</v>
      </c>
      <c r="AK1370" s="11">
        <v>10</v>
      </c>
      <c r="AL1370" s="8" t="s">
        <v>58</v>
      </c>
    </row>
    <row r="1371" spans="1:38" s="10" customFormat="1" x14ac:dyDescent="0.3">
      <c r="A1371" s="8">
        <v>1370</v>
      </c>
      <c r="B1371" s="9">
        <v>43795.619467592594</v>
      </c>
      <c r="C1371" s="10" t="s">
        <v>6421</v>
      </c>
      <c r="D1371" s="11" t="s">
        <v>6422</v>
      </c>
      <c r="E1371" s="11" t="s">
        <v>5920</v>
      </c>
      <c r="F1371" s="11">
        <v>22</v>
      </c>
      <c r="G1371" s="10" t="s">
        <v>41</v>
      </c>
      <c r="H1371" s="10" t="s">
        <v>119</v>
      </c>
      <c r="I1371" s="11">
        <v>81395405</v>
      </c>
      <c r="J1371" s="10" t="s">
        <v>6423</v>
      </c>
      <c r="K1371" t="s">
        <v>64</v>
      </c>
      <c r="L1371" t="s">
        <v>64</v>
      </c>
      <c r="M1371" s="10" t="s">
        <v>6424</v>
      </c>
      <c r="N1371" s="10" t="s">
        <v>47</v>
      </c>
      <c r="O1371" s="11">
        <v>81389462</v>
      </c>
      <c r="P1371" s="11">
        <v>4</v>
      </c>
      <c r="Q1371" s="10" t="s">
        <v>48</v>
      </c>
      <c r="R1371" s="10" t="s">
        <v>123</v>
      </c>
      <c r="S1371" t="s">
        <v>566</v>
      </c>
      <c r="T1371" s="4">
        <v>43780</v>
      </c>
      <c r="U1371" s="4">
        <v>43808</v>
      </c>
      <c r="V1371" s="11" t="s">
        <v>68</v>
      </c>
      <c r="W1371" s="11" t="s">
        <v>80</v>
      </c>
      <c r="Z1371" s="11"/>
      <c r="AD1371" s="11"/>
      <c r="AE1371" s="1"/>
      <c r="AF1371" s="11"/>
      <c r="AG1371" s="11"/>
      <c r="AH1371" s="11"/>
      <c r="AJ1371" s="10" t="s">
        <v>108</v>
      </c>
      <c r="AK1371" s="11">
        <v>10</v>
      </c>
      <c r="AL1371" s="8" t="s">
        <v>58</v>
      </c>
    </row>
    <row r="1372" spans="1:38" s="10" customFormat="1" x14ac:dyDescent="0.3">
      <c r="A1372" s="8">
        <v>1371</v>
      </c>
      <c r="B1372" s="9">
        <v>43700.652291666665</v>
      </c>
      <c r="C1372" s="10" t="s">
        <v>6425</v>
      </c>
      <c r="D1372" s="11"/>
      <c r="E1372" s="11" t="s">
        <v>6426</v>
      </c>
      <c r="F1372" s="11">
        <v>26</v>
      </c>
      <c r="G1372" s="10" t="s">
        <v>127</v>
      </c>
      <c r="H1372" s="10" t="s">
        <v>119</v>
      </c>
      <c r="I1372" s="11">
        <v>75283090</v>
      </c>
      <c r="J1372" s="10" t="s">
        <v>6427</v>
      </c>
      <c r="K1372" s="10" t="s">
        <v>512</v>
      </c>
      <c r="L1372" s="10" t="s">
        <v>195</v>
      </c>
      <c r="M1372" s="10" t="s">
        <v>6428</v>
      </c>
      <c r="N1372" t="s">
        <v>130</v>
      </c>
      <c r="O1372" s="11">
        <v>85779674</v>
      </c>
      <c r="P1372" s="11">
        <v>2</v>
      </c>
      <c r="Q1372" s="10" t="s">
        <v>48</v>
      </c>
      <c r="R1372" s="10" t="s">
        <v>247</v>
      </c>
      <c r="S1372" s="10" t="s">
        <v>514</v>
      </c>
      <c r="T1372" s="4">
        <v>43620</v>
      </c>
      <c r="U1372" s="4">
        <v>43700</v>
      </c>
      <c r="V1372" s="11" t="s">
        <v>68</v>
      </c>
      <c r="W1372" s="11" t="s">
        <v>80</v>
      </c>
      <c r="Z1372" s="11"/>
      <c r="AD1372" s="11"/>
      <c r="AE1372" s="1"/>
      <c r="AF1372" s="11"/>
      <c r="AG1372" s="11"/>
      <c r="AH1372" s="11"/>
      <c r="AJ1372" s="10" t="s">
        <v>81</v>
      </c>
      <c r="AK1372" s="11">
        <v>10</v>
      </c>
      <c r="AL1372" s="8" t="s">
        <v>58</v>
      </c>
    </row>
    <row r="1373" spans="1:38" s="10" customFormat="1" x14ac:dyDescent="0.3">
      <c r="A1373" s="8">
        <v>1372</v>
      </c>
      <c r="B1373" s="12">
        <v>43449</v>
      </c>
      <c r="C1373" t="s">
        <v>6429</v>
      </c>
      <c r="D1373" s="8" t="s">
        <v>6430</v>
      </c>
      <c r="E1373" s="12">
        <v>36624</v>
      </c>
      <c r="F1373" s="16">
        <v>18</v>
      </c>
      <c r="G1373" t="s">
        <v>61</v>
      </c>
      <c r="H1373" t="s">
        <v>119</v>
      </c>
      <c r="I1373" s="17">
        <v>78402213</v>
      </c>
      <c r="J1373" t="s">
        <v>6431</v>
      </c>
      <c r="K1373" s="18" t="s">
        <v>64</v>
      </c>
      <c r="L1373" s="18" t="s">
        <v>64</v>
      </c>
      <c r="M1373"/>
      <c r="N1373"/>
      <c r="O1373" s="17"/>
      <c r="P1373" s="8">
        <v>10</v>
      </c>
      <c r="Q1373" s="18" t="s">
        <v>65</v>
      </c>
      <c r="R1373" t="s">
        <v>132</v>
      </c>
      <c r="S1373" t="s">
        <v>133</v>
      </c>
      <c r="T1373" s="6">
        <v>43409</v>
      </c>
      <c r="U1373" s="6">
        <v>43451</v>
      </c>
      <c r="V1373" s="8" t="s">
        <v>51</v>
      </c>
      <c r="W1373" s="8" t="s">
        <v>80</v>
      </c>
      <c r="X1373"/>
      <c r="Y1373"/>
      <c r="Z1373" s="8"/>
      <c r="AA1373"/>
      <c r="AB1373"/>
      <c r="AC1373"/>
      <c r="AD1373" s="8"/>
      <c r="AE1373" s="7"/>
      <c r="AF1373" s="19"/>
      <c r="AG1373" s="8"/>
      <c r="AH1373" s="8"/>
      <c r="AI1373"/>
      <c r="AJ1373" t="s">
        <v>108</v>
      </c>
      <c r="AK1373" s="8">
        <v>7</v>
      </c>
      <c r="AL1373" s="8" t="s">
        <v>71</v>
      </c>
    </row>
    <row r="1374" spans="1:38" s="10" customFormat="1" x14ac:dyDescent="0.3">
      <c r="A1374" s="8">
        <v>1373</v>
      </c>
      <c r="B1374" s="9">
        <v>43748.850983796299</v>
      </c>
      <c r="C1374" s="10" t="s">
        <v>6432</v>
      </c>
      <c r="D1374" s="11" t="s">
        <v>6433</v>
      </c>
      <c r="E1374" s="11" t="s">
        <v>6434</v>
      </c>
      <c r="F1374" s="11">
        <v>22</v>
      </c>
      <c r="G1374" s="10" t="s">
        <v>143</v>
      </c>
      <c r="H1374" s="10" t="s">
        <v>119</v>
      </c>
      <c r="I1374" s="11">
        <v>0</v>
      </c>
      <c r="J1374" s="10" t="s">
        <v>6435</v>
      </c>
      <c r="K1374" s="10" t="s">
        <v>355</v>
      </c>
      <c r="L1374" s="10" t="s">
        <v>45</v>
      </c>
      <c r="M1374" s="10" t="s">
        <v>6436</v>
      </c>
      <c r="N1374" t="s">
        <v>130</v>
      </c>
      <c r="O1374" s="11">
        <v>0</v>
      </c>
      <c r="P1374" s="11">
        <v>6</v>
      </c>
      <c r="Q1374" s="10" t="s">
        <v>170</v>
      </c>
      <c r="R1374" s="10" t="s">
        <v>147</v>
      </c>
      <c r="S1374" s="10" t="s">
        <v>148</v>
      </c>
      <c r="T1374" s="4">
        <v>43622</v>
      </c>
      <c r="U1374" s="4">
        <v>43731</v>
      </c>
      <c r="V1374" s="11" t="s">
        <v>68</v>
      </c>
      <c r="W1374" s="11" t="s">
        <v>80</v>
      </c>
      <c r="Z1374" s="11"/>
      <c r="AD1374" s="11"/>
      <c r="AE1374" s="1"/>
      <c r="AF1374" s="11"/>
      <c r="AG1374" s="11"/>
      <c r="AH1374" s="11"/>
      <c r="AJ1374" s="10" t="s">
        <v>81</v>
      </c>
      <c r="AK1374" s="11">
        <v>10</v>
      </c>
      <c r="AL1374" s="8" t="s">
        <v>58</v>
      </c>
    </row>
    <row r="1375" spans="1:38" s="10" customFormat="1" x14ac:dyDescent="0.3">
      <c r="A1375" s="8">
        <v>1374</v>
      </c>
      <c r="B1375" s="9">
        <v>43759.626203703701</v>
      </c>
      <c r="C1375" t="s">
        <v>6437</v>
      </c>
      <c r="D1375" s="11" t="s">
        <v>6438</v>
      </c>
      <c r="E1375" s="11" t="s">
        <v>6439</v>
      </c>
      <c r="F1375" s="11">
        <v>42</v>
      </c>
      <c r="G1375" s="10" t="s">
        <v>127</v>
      </c>
      <c r="H1375" s="10" t="s">
        <v>119</v>
      </c>
      <c r="I1375" s="11">
        <v>77550227</v>
      </c>
      <c r="J1375" s="10" t="s">
        <v>6440</v>
      </c>
      <c r="K1375" s="10" t="s">
        <v>695</v>
      </c>
      <c r="L1375" s="10" t="s">
        <v>195</v>
      </c>
      <c r="M1375" s="10" t="s">
        <v>6441</v>
      </c>
      <c r="N1375" t="s">
        <v>130</v>
      </c>
      <c r="O1375" s="11">
        <v>84414850</v>
      </c>
      <c r="P1375" s="11">
        <v>11</v>
      </c>
      <c r="Q1375" s="10" t="s">
        <v>65</v>
      </c>
      <c r="R1375" s="10" t="s">
        <v>247</v>
      </c>
      <c r="S1375" s="10" t="s">
        <v>461</v>
      </c>
      <c r="T1375" s="4">
        <v>43704</v>
      </c>
      <c r="U1375" s="4">
        <v>43791</v>
      </c>
      <c r="V1375" s="11" t="s">
        <v>68</v>
      </c>
      <c r="W1375" s="11" t="s">
        <v>80</v>
      </c>
      <c r="Z1375" s="11"/>
      <c r="AD1375" s="11"/>
      <c r="AE1375" s="1"/>
      <c r="AF1375" s="11"/>
      <c r="AG1375" s="11"/>
      <c r="AH1375" s="11"/>
      <c r="AJ1375" s="10" t="s">
        <v>108</v>
      </c>
      <c r="AK1375" s="11">
        <v>10</v>
      </c>
      <c r="AL1375" s="8" t="s">
        <v>58</v>
      </c>
    </row>
    <row r="1376" spans="1:38" s="10" customFormat="1" x14ac:dyDescent="0.3">
      <c r="A1376" s="8">
        <v>1375</v>
      </c>
      <c r="B1376" s="12">
        <v>43640.594236111108</v>
      </c>
      <c r="C1376" t="s">
        <v>6442</v>
      </c>
      <c r="D1376" s="8" t="s">
        <v>6443</v>
      </c>
      <c r="E1376" s="8" t="s">
        <v>6444</v>
      </c>
      <c r="F1376" s="8">
        <v>26</v>
      </c>
      <c r="G1376" t="s">
        <v>41</v>
      </c>
      <c r="H1376" t="s">
        <v>119</v>
      </c>
      <c r="I1376" s="8">
        <v>87427287</v>
      </c>
      <c r="J1376"/>
      <c r="K1376"/>
      <c r="L1376" s="10" t="s">
        <v>64</v>
      </c>
      <c r="M1376" t="s">
        <v>6445</v>
      </c>
      <c r="N1376" t="s">
        <v>130</v>
      </c>
      <c r="O1376" s="8">
        <v>85118525</v>
      </c>
      <c r="P1376" s="8">
        <v>7</v>
      </c>
      <c r="Q1376" t="s">
        <v>65</v>
      </c>
      <c r="R1376" t="s">
        <v>207</v>
      </c>
      <c r="S1376" t="s">
        <v>218</v>
      </c>
      <c r="T1376" s="4">
        <v>43578</v>
      </c>
      <c r="U1376" s="4">
        <v>43630</v>
      </c>
      <c r="V1376" s="8" t="s">
        <v>68</v>
      </c>
      <c r="W1376" s="8" t="s">
        <v>80</v>
      </c>
      <c r="X1376"/>
      <c r="Y1376"/>
      <c r="Z1376" s="8"/>
      <c r="AA1376"/>
      <c r="AB1376"/>
      <c r="AC1376"/>
      <c r="AD1376" s="8"/>
      <c r="AE1376" s="2"/>
      <c r="AF1376" s="8"/>
      <c r="AG1376" s="8"/>
      <c r="AH1376" s="8"/>
      <c r="AI1376"/>
      <c r="AJ1376" t="s">
        <v>81</v>
      </c>
      <c r="AK1376" s="8">
        <v>10</v>
      </c>
      <c r="AL1376" s="8" t="s">
        <v>92</v>
      </c>
    </row>
    <row r="1377" spans="1:38" s="10" customFormat="1" x14ac:dyDescent="0.3">
      <c r="A1377" s="8">
        <v>1376</v>
      </c>
      <c r="B1377" s="9">
        <v>43734.523784722223</v>
      </c>
      <c r="C1377" s="10" t="s">
        <v>6446</v>
      </c>
      <c r="D1377" s="11" t="s">
        <v>6447</v>
      </c>
      <c r="E1377" s="11" t="s">
        <v>6448</v>
      </c>
      <c r="F1377" s="11">
        <v>37</v>
      </c>
      <c r="G1377" s="10" t="s">
        <v>127</v>
      </c>
      <c r="H1377" s="10" t="s">
        <v>119</v>
      </c>
      <c r="I1377" s="11">
        <v>81941295</v>
      </c>
      <c r="J1377" s="10" t="s">
        <v>6449</v>
      </c>
      <c r="K1377" s="10" t="s">
        <v>552</v>
      </c>
      <c r="L1377" s="10" t="s">
        <v>552</v>
      </c>
      <c r="M1377" s="10" t="s">
        <v>6450</v>
      </c>
      <c r="N1377" t="s">
        <v>186</v>
      </c>
      <c r="O1377" s="11">
        <v>78108080</v>
      </c>
      <c r="P1377" s="11">
        <v>5</v>
      </c>
      <c r="Q1377" s="10" t="s">
        <v>170</v>
      </c>
      <c r="R1377" s="10" t="s">
        <v>915</v>
      </c>
      <c r="S1377" s="10" t="s">
        <v>171</v>
      </c>
      <c r="T1377" s="4">
        <v>43636</v>
      </c>
      <c r="U1377" s="4">
        <v>43713</v>
      </c>
      <c r="V1377" s="11" t="s">
        <v>68</v>
      </c>
      <c r="W1377" s="11" t="s">
        <v>80</v>
      </c>
      <c r="Z1377" s="11"/>
      <c r="AD1377" s="11"/>
      <c r="AE1377" s="1"/>
      <c r="AF1377" s="11"/>
      <c r="AG1377" s="11"/>
      <c r="AH1377" s="11"/>
      <c r="AJ1377" s="10" t="s">
        <v>81</v>
      </c>
      <c r="AK1377" s="11">
        <v>10</v>
      </c>
      <c r="AL1377" s="8" t="s">
        <v>58</v>
      </c>
    </row>
    <row r="1378" spans="1:38" s="10" customFormat="1" x14ac:dyDescent="0.3">
      <c r="A1378" s="8">
        <v>1377</v>
      </c>
      <c r="B1378" s="12">
        <v>43643.396979166668</v>
      </c>
      <c r="C1378" t="s">
        <v>6451</v>
      </c>
      <c r="D1378" s="8" t="s">
        <v>6452</v>
      </c>
      <c r="E1378" s="8" t="s">
        <v>6453</v>
      </c>
      <c r="F1378" s="8">
        <v>27</v>
      </c>
      <c r="G1378" t="s">
        <v>41</v>
      </c>
      <c r="H1378" t="s">
        <v>119</v>
      </c>
      <c r="I1378" s="8" t="s">
        <v>6454</v>
      </c>
      <c r="J1378"/>
      <c r="K1378"/>
      <c r="L1378" s="10" t="s">
        <v>64</v>
      </c>
      <c r="M1378" t="s">
        <v>6455</v>
      </c>
      <c r="N1378" s="10" t="s">
        <v>47</v>
      </c>
      <c r="O1378" s="8">
        <v>84293360</v>
      </c>
      <c r="P1378" s="8">
        <v>9</v>
      </c>
      <c r="Q1378" t="s">
        <v>65</v>
      </c>
      <c r="R1378" t="s">
        <v>123</v>
      </c>
      <c r="S1378" t="s">
        <v>124</v>
      </c>
      <c r="T1378" s="4">
        <v>43626</v>
      </c>
      <c r="U1378" s="4">
        <v>43651</v>
      </c>
      <c r="V1378" s="8" t="s">
        <v>68</v>
      </c>
      <c r="W1378" s="8" t="s">
        <v>80</v>
      </c>
      <c r="X1378"/>
      <c r="Y1378"/>
      <c r="Z1378" s="8"/>
      <c r="AA1378"/>
      <c r="AB1378"/>
      <c r="AC1378"/>
      <c r="AD1378" s="8"/>
      <c r="AE1378" s="2"/>
      <c r="AF1378" s="8"/>
      <c r="AG1378" s="8"/>
      <c r="AH1378" s="8"/>
      <c r="AI1378"/>
      <c r="AJ1378" s="10" t="s">
        <v>108</v>
      </c>
      <c r="AK1378" s="8">
        <v>10</v>
      </c>
      <c r="AL1378" s="8" t="s">
        <v>92</v>
      </c>
    </row>
    <row r="1379" spans="1:38" s="10" customFormat="1" x14ac:dyDescent="0.3">
      <c r="A1379" s="8">
        <v>1378</v>
      </c>
      <c r="B1379" s="12">
        <v>43449</v>
      </c>
      <c r="C1379" t="s">
        <v>6456</v>
      </c>
      <c r="D1379" s="8" t="s">
        <v>6457</v>
      </c>
      <c r="E1379" s="12">
        <v>32228</v>
      </c>
      <c r="F1379" s="16">
        <v>30</v>
      </c>
      <c r="G1379" t="s">
        <v>61</v>
      </c>
      <c r="H1379" t="s">
        <v>119</v>
      </c>
      <c r="I1379" s="17">
        <v>81779333</v>
      </c>
      <c r="J1379" t="s">
        <v>6458</v>
      </c>
      <c r="K1379" t="s">
        <v>64</v>
      </c>
      <c r="L1379" t="s">
        <v>64</v>
      </c>
      <c r="M1379"/>
      <c r="N1379"/>
      <c r="O1379" s="17"/>
      <c r="P1379" s="8">
        <v>11</v>
      </c>
      <c r="Q1379" s="18" t="s">
        <v>65</v>
      </c>
      <c r="R1379" t="s">
        <v>132</v>
      </c>
      <c r="S1379" s="18" t="s">
        <v>171</v>
      </c>
      <c r="T1379" s="6">
        <v>43409</v>
      </c>
      <c r="U1379" s="6">
        <v>43451</v>
      </c>
      <c r="V1379" s="8" t="s">
        <v>51</v>
      </c>
      <c r="W1379" s="8" t="s">
        <v>80</v>
      </c>
      <c r="X1379"/>
      <c r="Y1379"/>
      <c r="Z1379" s="8"/>
      <c r="AA1379"/>
      <c r="AB1379"/>
      <c r="AC1379"/>
      <c r="AD1379" s="8"/>
      <c r="AE1379" s="20"/>
      <c r="AF1379" s="19"/>
      <c r="AG1379" s="8"/>
      <c r="AH1379" s="8"/>
      <c r="AI1379"/>
      <c r="AJ1379" t="s">
        <v>108</v>
      </c>
      <c r="AK1379" s="8">
        <v>10</v>
      </c>
      <c r="AL1379" s="8" t="s">
        <v>71</v>
      </c>
    </row>
    <row r="1380" spans="1:38" s="10" customFormat="1" x14ac:dyDescent="0.3">
      <c r="A1380" s="8">
        <v>1379</v>
      </c>
      <c r="B1380" s="12">
        <v>43670.923368055555</v>
      </c>
      <c r="C1380" t="s">
        <v>6459</v>
      </c>
      <c r="D1380" s="8" t="s">
        <v>348</v>
      </c>
      <c r="E1380" s="12">
        <v>38251</v>
      </c>
      <c r="F1380" s="8">
        <v>15</v>
      </c>
      <c r="G1380" t="s">
        <v>41</v>
      </c>
      <c r="H1380" t="s">
        <v>119</v>
      </c>
      <c r="I1380" s="8" t="s">
        <v>348</v>
      </c>
      <c r="J1380" t="s">
        <v>431</v>
      </c>
      <c r="K1380" s="10" t="s">
        <v>44</v>
      </c>
      <c r="L1380" s="10" t="s">
        <v>45</v>
      </c>
      <c r="M1380" t="s">
        <v>6460</v>
      </c>
      <c r="N1380" s="10" t="s">
        <v>186</v>
      </c>
      <c r="O1380" s="8" t="s">
        <v>348</v>
      </c>
      <c r="P1380" s="8">
        <v>8</v>
      </c>
      <c r="Q1380" t="s">
        <v>65</v>
      </c>
      <c r="R1380" t="s">
        <v>87</v>
      </c>
      <c r="S1380" t="s">
        <v>88</v>
      </c>
      <c r="T1380" s="4">
        <v>43550</v>
      </c>
      <c r="U1380" s="4">
        <v>43672</v>
      </c>
      <c r="V1380" s="8" t="s">
        <v>68</v>
      </c>
      <c r="W1380" s="8" t="s">
        <v>80</v>
      </c>
      <c r="X1380"/>
      <c r="Y1380"/>
      <c r="Z1380" s="8"/>
      <c r="AA1380"/>
      <c r="AB1380"/>
      <c r="AC1380"/>
      <c r="AD1380" s="8"/>
      <c r="AE1380" s="2"/>
      <c r="AF1380" s="8"/>
      <c r="AG1380" s="8"/>
      <c r="AH1380" s="8"/>
      <c r="AI1380"/>
      <c r="AJ1380" t="s">
        <v>157</v>
      </c>
      <c r="AK1380" s="8">
        <v>10</v>
      </c>
      <c r="AL1380" s="8" t="s">
        <v>92</v>
      </c>
    </row>
    <row r="1381" spans="1:38" s="10" customFormat="1" x14ac:dyDescent="0.3">
      <c r="A1381" s="8">
        <v>1380</v>
      </c>
      <c r="B1381" s="9">
        <v>43768.539004629631</v>
      </c>
      <c r="C1381" s="10" t="s">
        <v>6461</v>
      </c>
      <c r="D1381" s="11" t="s">
        <v>6462</v>
      </c>
      <c r="E1381" s="11" t="s">
        <v>6463</v>
      </c>
      <c r="F1381" s="11">
        <v>22</v>
      </c>
      <c r="G1381" s="10" t="s">
        <v>41</v>
      </c>
      <c r="H1381" s="10" t="s">
        <v>119</v>
      </c>
      <c r="I1381" s="11">
        <v>84451055</v>
      </c>
      <c r="J1381" s="10" t="s">
        <v>6464</v>
      </c>
      <c r="K1381" s="10" t="s">
        <v>4513</v>
      </c>
      <c r="L1381" s="10" t="s">
        <v>4514</v>
      </c>
      <c r="M1381" s="10" t="s">
        <v>6465</v>
      </c>
      <c r="N1381" s="10" t="s">
        <v>47</v>
      </c>
      <c r="O1381" s="11" t="s">
        <v>6466</v>
      </c>
      <c r="P1381" s="11">
        <v>5</v>
      </c>
      <c r="Q1381" s="10" t="s">
        <v>48</v>
      </c>
      <c r="R1381" s="10" t="s">
        <v>123</v>
      </c>
      <c r="S1381" s="10" t="s">
        <v>379</v>
      </c>
      <c r="T1381" s="4">
        <v>43717</v>
      </c>
      <c r="U1381" s="4">
        <v>43798</v>
      </c>
      <c r="V1381" s="11" t="s">
        <v>68</v>
      </c>
      <c r="W1381" s="11" t="s">
        <v>80</v>
      </c>
      <c r="Z1381" s="11"/>
      <c r="AD1381" s="11"/>
      <c r="AE1381" s="1"/>
      <c r="AF1381" s="11"/>
      <c r="AG1381" s="11"/>
      <c r="AH1381" s="11"/>
      <c r="AJ1381" s="10" t="s">
        <v>81</v>
      </c>
      <c r="AK1381" s="11">
        <v>10</v>
      </c>
      <c r="AL1381" s="8" t="s">
        <v>58</v>
      </c>
    </row>
    <row r="1382" spans="1:38" s="10" customFormat="1" x14ac:dyDescent="0.3">
      <c r="A1382" s="8">
        <v>1381</v>
      </c>
      <c r="B1382" s="12">
        <v>43677.681712962964</v>
      </c>
      <c r="C1382" t="s">
        <v>6467</v>
      </c>
      <c r="D1382" s="8"/>
      <c r="E1382" s="8" t="s">
        <v>6468</v>
      </c>
      <c r="F1382" s="8">
        <v>15</v>
      </c>
      <c r="G1382" t="s">
        <v>41</v>
      </c>
      <c r="H1382" t="s">
        <v>119</v>
      </c>
      <c r="I1382" s="8">
        <v>87649544</v>
      </c>
      <c r="J1382" t="s">
        <v>226</v>
      </c>
      <c r="K1382" t="s">
        <v>64</v>
      </c>
      <c r="L1382" t="s">
        <v>64</v>
      </c>
      <c r="M1382" t="s">
        <v>6469</v>
      </c>
      <c r="N1382" s="10" t="s">
        <v>47</v>
      </c>
      <c r="O1382" s="8">
        <v>81024563</v>
      </c>
      <c r="P1382" s="8">
        <v>10</v>
      </c>
      <c r="Q1382" t="s">
        <v>65</v>
      </c>
      <c r="R1382" t="s">
        <v>87</v>
      </c>
      <c r="S1382" t="s">
        <v>228</v>
      </c>
      <c r="T1382" s="4">
        <v>43550</v>
      </c>
      <c r="U1382" s="4">
        <v>43703</v>
      </c>
      <c r="V1382" s="8" t="s">
        <v>68</v>
      </c>
      <c r="W1382" s="8" t="s">
        <v>80</v>
      </c>
      <c r="X1382"/>
      <c r="Y1382"/>
      <c r="Z1382" s="8"/>
      <c r="AA1382"/>
      <c r="AB1382"/>
      <c r="AC1382"/>
      <c r="AD1382" s="8"/>
      <c r="AE1382" s="2"/>
      <c r="AF1382" s="8"/>
      <c r="AG1382" s="8"/>
      <c r="AH1382" s="8"/>
      <c r="AI1382"/>
      <c r="AJ1382" t="s">
        <v>157</v>
      </c>
      <c r="AK1382" s="8">
        <v>10</v>
      </c>
      <c r="AL1382" s="8" t="s">
        <v>92</v>
      </c>
    </row>
    <row r="1383" spans="1:38" s="10" customFormat="1" x14ac:dyDescent="0.3">
      <c r="A1383" s="8">
        <v>1382</v>
      </c>
      <c r="B1383" s="9">
        <v>43755.443472222221</v>
      </c>
      <c r="C1383" s="10" t="s">
        <v>6470</v>
      </c>
      <c r="D1383" s="11" t="s">
        <v>6471</v>
      </c>
      <c r="E1383" s="11" t="s">
        <v>6472</v>
      </c>
      <c r="F1383" s="11">
        <v>25</v>
      </c>
      <c r="G1383" s="10" t="s">
        <v>41</v>
      </c>
      <c r="H1383" s="10" t="s">
        <v>119</v>
      </c>
      <c r="I1383" s="11">
        <v>84060194</v>
      </c>
      <c r="J1383" s="10" t="s">
        <v>6473</v>
      </c>
      <c r="K1383" t="s">
        <v>64</v>
      </c>
      <c r="L1383" t="s">
        <v>64</v>
      </c>
      <c r="M1383" s="10" t="s">
        <v>6474</v>
      </c>
      <c r="N1383" t="s">
        <v>186</v>
      </c>
      <c r="O1383" s="11">
        <v>77797340</v>
      </c>
      <c r="P1383" s="11">
        <v>5</v>
      </c>
      <c r="Q1383" s="10" t="s">
        <v>48</v>
      </c>
      <c r="R1383" s="10" t="s">
        <v>123</v>
      </c>
      <c r="S1383" t="s">
        <v>124</v>
      </c>
      <c r="T1383" s="4">
        <v>43689</v>
      </c>
      <c r="U1383" s="4">
        <v>43714</v>
      </c>
      <c r="V1383" s="11" t="s">
        <v>68</v>
      </c>
      <c r="W1383" s="11" t="s">
        <v>80</v>
      </c>
      <c r="Z1383" s="11"/>
      <c r="AD1383" s="11"/>
      <c r="AE1383" s="1"/>
      <c r="AF1383" s="11"/>
      <c r="AG1383" s="11"/>
      <c r="AH1383" s="11"/>
      <c r="AJ1383" s="10" t="s">
        <v>108</v>
      </c>
      <c r="AK1383" s="11">
        <v>10</v>
      </c>
      <c r="AL1383" s="8" t="s">
        <v>58</v>
      </c>
    </row>
    <row r="1384" spans="1:38" s="10" customFormat="1" x14ac:dyDescent="0.3">
      <c r="A1384" s="8">
        <v>1383</v>
      </c>
      <c r="B1384" s="9">
        <v>43794.526956018519</v>
      </c>
      <c r="C1384" s="10" t="s">
        <v>6475</v>
      </c>
      <c r="D1384" s="11" t="s">
        <v>6476</v>
      </c>
      <c r="E1384" s="11" t="s">
        <v>6477</v>
      </c>
      <c r="F1384" s="11">
        <v>30</v>
      </c>
      <c r="G1384" s="10" t="s">
        <v>143</v>
      </c>
      <c r="H1384" s="10" t="s">
        <v>119</v>
      </c>
      <c r="I1384" s="11">
        <v>58307731</v>
      </c>
      <c r="J1384" s="10" t="s">
        <v>3413</v>
      </c>
      <c r="K1384" s="10" t="s">
        <v>558</v>
      </c>
      <c r="L1384" s="10" t="s">
        <v>45</v>
      </c>
      <c r="M1384" s="10" t="s">
        <v>6478</v>
      </c>
      <c r="N1384" s="10" t="s">
        <v>425</v>
      </c>
      <c r="O1384" s="11">
        <v>76891195</v>
      </c>
      <c r="P1384" s="11">
        <v>11</v>
      </c>
      <c r="Q1384" s="10" t="s">
        <v>65</v>
      </c>
      <c r="R1384" s="10" t="s">
        <v>49</v>
      </c>
      <c r="S1384" s="10" t="s">
        <v>203</v>
      </c>
      <c r="T1384" s="4">
        <v>43734</v>
      </c>
      <c r="U1384" s="4">
        <v>43777</v>
      </c>
      <c r="V1384" s="11" t="s">
        <v>134</v>
      </c>
      <c r="W1384" s="11" t="s">
        <v>80</v>
      </c>
      <c r="Z1384" s="11"/>
      <c r="AD1384" s="11"/>
      <c r="AE1384" s="1"/>
      <c r="AF1384" s="11"/>
      <c r="AG1384" s="11"/>
      <c r="AH1384" s="11"/>
      <c r="AJ1384" s="10" t="s">
        <v>81</v>
      </c>
      <c r="AK1384" s="11">
        <v>10</v>
      </c>
      <c r="AL1384" s="8" t="s">
        <v>58</v>
      </c>
    </row>
    <row r="1385" spans="1:38" s="10" customFormat="1" x14ac:dyDescent="0.3">
      <c r="A1385" s="8">
        <v>1384</v>
      </c>
      <c r="B1385" s="9">
        <v>43756.678402777776</v>
      </c>
      <c r="C1385" s="10" t="s">
        <v>6479</v>
      </c>
      <c r="D1385" s="11" t="s">
        <v>6480</v>
      </c>
      <c r="E1385" s="11" t="s">
        <v>6481</v>
      </c>
      <c r="F1385" s="11">
        <v>22</v>
      </c>
      <c r="G1385" s="10" t="s">
        <v>143</v>
      </c>
      <c r="H1385" s="10" t="s">
        <v>119</v>
      </c>
      <c r="I1385" s="11">
        <v>78384594</v>
      </c>
      <c r="J1385" s="10" t="s">
        <v>6482</v>
      </c>
      <c r="K1385" t="s">
        <v>1299</v>
      </c>
      <c r="L1385" t="s">
        <v>64</v>
      </c>
      <c r="M1385" s="10" t="s">
        <v>6483</v>
      </c>
      <c r="N1385" t="s">
        <v>130</v>
      </c>
      <c r="O1385" s="11">
        <v>83235850</v>
      </c>
      <c r="P1385" s="11">
        <v>12</v>
      </c>
      <c r="Q1385" s="10" t="s">
        <v>106</v>
      </c>
      <c r="R1385" s="10" t="s">
        <v>123</v>
      </c>
      <c r="S1385" t="s">
        <v>124</v>
      </c>
      <c r="T1385" s="4">
        <v>43745</v>
      </c>
      <c r="U1385" s="4">
        <v>43770</v>
      </c>
      <c r="V1385" s="11" t="s">
        <v>68</v>
      </c>
      <c r="W1385" s="11" t="s">
        <v>80</v>
      </c>
      <c r="Z1385" s="11"/>
      <c r="AD1385" s="11"/>
      <c r="AE1385" s="1"/>
      <c r="AF1385" s="11"/>
      <c r="AG1385" s="11"/>
      <c r="AH1385" s="11"/>
      <c r="AJ1385" s="10" t="s">
        <v>108</v>
      </c>
      <c r="AK1385" s="11">
        <v>10</v>
      </c>
      <c r="AL1385" s="8" t="s">
        <v>58</v>
      </c>
    </row>
    <row r="1386" spans="1:38" s="10" customFormat="1" x14ac:dyDescent="0.3">
      <c r="A1386" s="8">
        <v>1385</v>
      </c>
      <c r="B1386" s="9">
        <v>43763.688738425924</v>
      </c>
      <c r="C1386" s="10" t="s">
        <v>6484</v>
      </c>
      <c r="D1386" s="11" t="s">
        <v>6485</v>
      </c>
      <c r="E1386" s="11" t="s">
        <v>6486</v>
      </c>
      <c r="F1386" s="11">
        <v>42</v>
      </c>
      <c r="G1386" s="10" t="s">
        <v>127</v>
      </c>
      <c r="H1386" s="10" t="s">
        <v>119</v>
      </c>
      <c r="I1386" s="11">
        <v>86865311</v>
      </c>
      <c r="J1386" s="10" t="s">
        <v>6487</v>
      </c>
      <c r="K1386" s="10" t="s">
        <v>194</v>
      </c>
      <c r="L1386" s="10" t="s">
        <v>195</v>
      </c>
      <c r="M1386" s="10" t="s">
        <v>6488</v>
      </c>
      <c r="N1386" t="s">
        <v>186</v>
      </c>
      <c r="O1386" s="11">
        <v>77099923</v>
      </c>
      <c r="P1386" s="11">
        <v>4</v>
      </c>
      <c r="Q1386" s="10" t="s">
        <v>48</v>
      </c>
      <c r="R1386" s="10" t="s">
        <v>197</v>
      </c>
      <c r="S1386" t="s">
        <v>191</v>
      </c>
      <c r="T1386" s="4">
        <v>43716</v>
      </c>
      <c r="U1386" s="4">
        <v>43796</v>
      </c>
      <c r="V1386" s="11" t="s">
        <v>51</v>
      </c>
      <c r="W1386" s="11" t="s">
        <v>52</v>
      </c>
      <c r="X1386" t="s">
        <v>212</v>
      </c>
      <c r="Y1386" s="10" t="s">
        <v>6489</v>
      </c>
      <c r="Z1386" s="11">
        <v>25343404</v>
      </c>
      <c r="AA1386" s="10" t="s">
        <v>6490</v>
      </c>
      <c r="AB1386" s="10" t="s">
        <v>1676</v>
      </c>
      <c r="AC1386" s="10" t="s">
        <v>295</v>
      </c>
      <c r="AD1386" s="11" t="s">
        <v>80</v>
      </c>
      <c r="AE1386" s="1">
        <v>4750</v>
      </c>
      <c r="AF1386" s="11">
        <v>12</v>
      </c>
      <c r="AG1386" s="11">
        <v>2</v>
      </c>
      <c r="AH1386" s="11">
        <v>12</v>
      </c>
      <c r="AI1386" s="10" t="s">
        <v>91</v>
      </c>
      <c r="AK1386" s="11">
        <v>10</v>
      </c>
      <c r="AL1386" s="8" t="s">
        <v>58</v>
      </c>
    </row>
    <row r="1387" spans="1:38" s="10" customFormat="1" x14ac:dyDescent="0.3">
      <c r="A1387" s="8">
        <v>1386</v>
      </c>
      <c r="B1387" s="9">
        <v>43763.501006944447</v>
      </c>
      <c r="C1387" s="10" t="s">
        <v>6491</v>
      </c>
      <c r="D1387" s="11" t="s">
        <v>6492</v>
      </c>
      <c r="E1387" s="11" t="s">
        <v>6493</v>
      </c>
      <c r="F1387" s="11">
        <v>33</v>
      </c>
      <c r="G1387" s="10" t="s">
        <v>41</v>
      </c>
      <c r="H1387" s="10" t="s">
        <v>119</v>
      </c>
      <c r="I1387" s="11">
        <v>86865311</v>
      </c>
      <c r="J1387" s="10" t="s">
        <v>6494</v>
      </c>
      <c r="K1387" s="10" t="s">
        <v>2788</v>
      </c>
      <c r="L1387" s="10" t="s">
        <v>64</v>
      </c>
      <c r="M1387" s="10" t="s">
        <v>6495</v>
      </c>
      <c r="N1387" t="s">
        <v>186</v>
      </c>
      <c r="O1387" s="11">
        <v>85448375</v>
      </c>
      <c r="P1387" s="11">
        <v>5</v>
      </c>
      <c r="Q1387" s="10" t="s">
        <v>48</v>
      </c>
      <c r="R1387" s="10" t="s">
        <v>197</v>
      </c>
      <c r="S1387" s="10" t="s">
        <v>171</v>
      </c>
      <c r="T1387" s="4">
        <v>43717</v>
      </c>
      <c r="U1387" s="4">
        <v>43796</v>
      </c>
      <c r="V1387" s="11" t="s">
        <v>68</v>
      </c>
      <c r="W1387" s="11" t="s">
        <v>80</v>
      </c>
      <c r="Z1387" s="11"/>
      <c r="AD1387" s="11"/>
      <c r="AE1387" s="1"/>
      <c r="AF1387" s="11"/>
      <c r="AG1387" s="11"/>
      <c r="AH1387" s="11"/>
      <c r="AJ1387" s="10" t="s">
        <v>81</v>
      </c>
      <c r="AK1387" s="11">
        <v>10</v>
      </c>
      <c r="AL1387" s="8" t="s">
        <v>58</v>
      </c>
    </row>
    <row r="1388" spans="1:38" s="10" customFormat="1" x14ac:dyDescent="0.3">
      <c r="A1388" s="8">
        <v>1387</v>
      </c>
      <c r="B1388" s="12">
        <v>43641.346620370372</v>
      </c>
      <c r="C1388" t="s">
        <v>6496</v>
      </c>
      <c r="D1388" s="8" t="s">
        <v>6497</v>
      </c>
      <c r="E1388" s="8" t="s">
        <v>6498</v>
      </c>
      <c r="F1388" s="8">
        <v>35</v>
      </c>
      <c r="G1388" t="s">
        <v>127</v>
      </c>
      <c r="H1388" t="s">
        <v>119</v>
      </c>
      <c r="I1388" s="8">
        <v>86878116</v>
      </c>
      <c r="J1388"/>
      <c r="K1388"/>
      <c r="L1388" s="10" t="s">
        <v>64</v>
      </c>
      <c r="M1388" t="s">
        <v>6499</v>
      </c>
      <c r="N1388" t="s">
        <v>130</v>
      </c>
      <c r="O1388" s="8">
        <v>86878116</v>
      </c>
      <c r="P1388" s="8">
        <v>11</v>
      </c>
      <c r="Q1388" t="s">
        <v>65</v>
      </c>
      <c r="R1388" t="s">
        <v>207</v>
      </c>
      <c r="S1388" t="s">
        <v>218</v>
      </c>
      <c r="T1388" s="4">
        <v>43578</v>
      </c>
      <c r="U1388" s="4">
        <v>43630</v>
      </c>
      <c r="V1388" s="8" t="s">
        <v>68</v>
      </c>
      <c r="W1388" s="8" t="s">
        <v>80</v>
      </c>
      <c r="X1388"/>
      <c r="Y1388"/>
      <c r="Z1388" s="8"/>
      <c r="AA1388"/>
      <c r="AB1388"/>
      <c r="AC1388"/>
      <c r="AD1388" s="8"/>
      <c r="AE1388" s="2"/>
      <c r="AF1388" s="8"/>
      <c r="AG1388" s="8"/>
      <c r="AH1388" s="8"/>
      <c r="AI1388"/>
      <c r="AJ1388" t="s">
        <v>81</v>
      </c>
      <c r="AK1388" s="8">
        <v>10</v>
      </c>
      <c r="AL1388" s="8" t="s">
        <v>92</v>
      </c>
    </row>
    <row r="1389" spans="1:38" s="10" customFormat="1" x14ac:dyDescent="0.3">
      <c r="A1389" s="8">
        <v>1388</v>
      </c>
      <c r="B1389" s="12">
        <v>43449</v>
      </c>
      <c r="C1389" t="s">
        <v>6500</v>
      </c>
      <c r="D1389" s="8" t="s">
        <v>6501</v>
      </c>
      <c r="E1389" s="12">
        <v>36501</v>
      </c>
      <c r="F1389" s="16">
        <v>18</v>
      </c>
      <c r="G1389" t="s">
        <v>61</v>
      </c>
      <c r="H1389" t="s">
        <v>119</v>
      </c>
      <c r="I1389" s="17">
        <v>78610569</v>
      </c>
      <c r="J1389" t="s">
        <v>6502</v>
      </c>
      <c r="K1389" t="s">
        <v>64</v>
      </c>
      <c r="L1389" t="s">
        <v>64</v>
      </c>
      <c r="M1389"/>
      <c r="N1389"/>
      <c r="O1389" s="17">
        <v>77216237</v>
      </c>
      <c r="P1389" s="8">
        <v>11</v>
      </c>
      <c r="Q1389" s="18" t="s">
        <v>65</v>
      </c>
      <c r="R1389" t="s">
        <v>132</v>
      </c>
      <c r="S1389" t="s">
        <v>591</v>
      </c>
      <c r="T1389" s="6">
        <v>43409</v>
      </c>
      <c r="U1389" s="6">
        <v>43451</v>
      </c>
      <c r="V1389" s="8" t="s">
        <v>68</v>
      </c>
      <c r="W1389" s="8" t="s">
        <v>80</v>
      </c>
      <c r="X1389"/>
      <c r="Y1389"/>
      <c r="Z1389" s="8"/>
      <c r="AA1389"/>
      <c r="AB1389"/>
      <c r="AC1389"/>
      <c r="AD1389" s="8"/>
      <c r="AE1389" s="20"/>
      <c r="AF1389" s="19"/>
      <c r="AG1389" s="8"/>
      <c r="AH1389" s="8"/>
      <c r="AI1389"/>
      <c r="AJ1389" t="s">
        <v>157</v>
      </c>
      <c r="AK1389" s="8">
        <v>10</v>
      </c>
      <c r="AL1389" s="8" t="s">
        <v>71</v>
      </c>
    </row>
    <row r="1390" spans="1:38" s="10" customFormat="1" x14ac:dyDescent="0.3">
      <c r="A1390" s="8">
        <v>1389</v>
      </c>
      <c r="B1390" s="12">
        <v>43647.358124999999</v>
      </c>
      <c r="C1390" t="s">
        <v>6503</v>
      </c>
      <c r="D1390" s="8" t="s">
        <v>6504</v>
      </c>
      <c r="E1390" s="8" t="s">
        <v>6505</v>
      </c>
      <c r="F1390" s="8">
        <v>39</v>
      </c>
      <c r="G1390" t="s">
        <v>127</v>
      </c>
      <c r="H1390" t="s">
        <v>119</v>
      </c>
      <c r="I1390" s="8">
        <v>78054416</v>
      </c>
      <c r="J1390"/>
      <c r="K1390"/>
      <c r="L1390" s="10" t="s">
        <v>64</v>
      </c>
      <c r="M1390" t="s">
        <v>6506</v>
      </c>
      <c r="N1390" t="s">
        <v>130</v>
      </c>
      <c r="O1390" s="8">
        <v>78054416</v>
      </c>
      <c r="P1390" s="8">
        <v>11</v>
      </c>
      <c r="Q1390" t="s">
        <v>65</v>
      </c>
      <c r="R1390" t="s">
        <v>207</v>
      </c>
      <c r="S1390" s="10" t="s">
        <v>171</v>
      </c>
      <c r="T1390" s="4">
        <v>43578</v>
      </c>
      <c r="U1390" s="4">
        <v>43618</v>
      </c>
      <c r="V1390" s="8" t="s">
        <v>68</v>
      </c>
      <c r="W1390" s="8" t="s">
        <v>80</v>
      </c>
      <c r="X1390"/>
      <c r="Y1390"/>
      <c r="Z1390" s="8"/>
      <c r="AA1390"/>
      <c r="AB1390"/>
      <c r="AC1390"/>
      <c r="AD1390" s="8"/>
      <c r="AE1390" s="2"/>
      <c r="AF1390" s="8"/>
      <c r="AG1390" s="8"/>
      <c r="AH1390" s="8"/>
      <c r="AI1390"/>
      <c r="AJ1390" t="s">
        <v>81</v>
      </c>
      <c r="AK1390" s="8">
        <v>10</v>
      </c>
      <c r="AL1390" s="8" t="s">
        <v>92</v>
      </c>
    </row>
    <row r="1391" spans="1:38" s="10" customFormat="1" x14ac:dyDescent="0.3">
      <c r="A1391" s="8">
        <v>1390</v>
      </c>
      <c r="B1391" s="9">
        <v>43748.677002314813</v>
      </c>
      <c r="C1391" s="10" t="s">
        <v>6507</v>
      </c>
      <c r="D1391" s="11" t="s">
        <v>6508</v>
      </c>
      <c r="E1391" s="11" t="s">
        <v>6509</v>
      </c>
      <c r="F1391" s="11">
        <v>28</v>
      </c>
      <c r="G1391" s="10" t="s">
        <v>143</v>
      </c>
      <c r="H1391" s="10" t="s">
        <v>119</v>
      </c>
      <c r="I1391" s="11">
        <v>83681844</v>
      </c>
      <c r="J1391" s="10" t="s">
        <v>6510</v>
      </c>
      <c r="K1391" s="10" t="s">
        <v>355</v>
      </c>
      <c r="L1391" s="10" t="s">
        <v>45</v>
      </c>
      <c r="M1391" s="10" t="s">
        <v>6511</v>
      </c>
      <c r="N1391" t="s">
        <v>130</v>
      </c>
      <c r="O1391" s="11">
        <v>83681844</v>
      </c>
      <c r="P1391" s="11">
        <v>8</v>
      </c>
      <c r="Q1391" s="10" t="s">
        <v>65</v>
      </c>
      <c r="R1391" s="10" t="s">
        <v>147</v>
      </c>
      <c r="S1391" s="10" t="s">
        <v>148</v>
      </c>
      <c r="T1391" s="4">
        <v>43622</v>
      </c>
      <c r="U1391" s="4">
        <v>43731</v>
      </c>
      <c r="V1391" s="11" t="s">
        <v>68</v>
      </c>
      <c r="W1391" s="11" t="s">
        <v>80</v>
      </c>
      <c r="Z1391" s="11"/>
      <c r="AD1391" s="11"/>
      <c r="AE1391" s="1"/>
      <c r="AF1391" s="11"/>
      <c r="AG1391" s="11"/>
      <c r="AH1391" s="11"/>
      <c r="AJ1391" s="10" t="s">
        <v>81</v>
      </c>
      <c r="AK1391" s="11">
        <v>10</v>
      </c>
      <c r="AL1391" s="8" t="s">
        <v>58</v>
      </c>
    </row>
    <row r="1392" spans="1:38" s="10" customFormat="1" x14ac:dyDescent="0.3">
      <c r="A1392" s="8">
        <v>1391</v>
      </c>
      <c r="B1392" s="12">
        <v>43675.56050925926</v>
      </c>
      <c r="C1392" t="s">
        <v>6512</v>
      </c>
      <c r="D1392" s="8" t="s">
        <v>6513</v>
      </c>
      <c r="E1392" s="8" t="s">
        <v>6514</v>
      </c>
      <c r="F1392" s="8">
        <v>23</v>
      </c>
      <c r="G1392" t="s">
        <v>41</v>
      </c>
      <c r="H1392" t="s">
        <v>119</v>
      </c>
      <c r="I1392" s="8">
        <v>88051737</v>
      </c>
      <c r="J1392" t="s">
        <v>6515</v>
      </c>
      <c r="K1392" t="s">
        <v>64</v>
      </c>
      <c r="L1392" t="s">
        <v>64</v>
      </c>
      <c r="M1392" t="s">
        <v>6516</v>
      </c>
      <c r="N1392" s="10" t="s">
        <v>47</v>
      </c>
      <c r="O1392" s="8">
        <v>22547907</v>
      </c>
      <c r="P1392" s="8">
        <v>5</v>
      </c>
      <c r="Q1392" t="s">
        <v>48</v>
      </c>
      <c r="R1392" t="s">
        <v>123</v>
      </c>
      <c r="S1392" t="s">
        <v>566</v>
      </c>
      <c r="T1392" s="4">
        <v>43654</v>
      </c>
      <c r="U1392" s="4">
        <v>43686</v>
      </c>
      <c r="V1392" s="8" t="s">
        <v>51</v>
      </c>
      <c r="W1392" s="8" t="s">
        <v>80</v>
      </c>
      <c r="X1392"/>
      <c r="Y1392"/>
      <c r="Z1392" s="8"/>
      <c r="AA1392"/>
      <c r="AB1392"/>
      <c r="AC1392"/>
      <c r="AD1392" s="8"/>
      <c r="AE1392" s="2"/>
      <c r="AF1392" s="8"/>
      <c r="AG1392" s="8"/>
      <c r="AH1392" s="8"/>
      <c r="AI1392"/>
      <c r="AJ1392" s="10" t="s">
        <v>108</v>
      </c>
      <c r="AK1392" s="8">
        <v>10</v>
      </c>
      <c r="AL1392" s="8" t="s">
        <v>92</v>
      </c>
    </row>
    <row r="1393" spans="1:38" s="10" customFormat="1" x14ac:dyDescent="0.3">
      <c r="A1393" s="8">
        <v>1392</v>
      </c>
      <c r="B1393" s="12">
        <v>43661.966111111113</v>
      </c>
      <c r="C1393" t="s">
        <v>6517</v>
      </c>
      <c r="D1393" s="8" t="s">
        <v>6518</v>
      </c>
      <c r="E1393" s="8" t="s">
        <v>6519</v>
      </c>
      <c r="F1393" s="8">
        <v>23</v>
      </c>
      <c r="G1393" t="s">
        <v>41</v>
      </c>
      <c r="H1393" t="s">
        <v>119</v>
      </c>
      <c r="I1393" s="8">
        <v>83225097</v>
      </c>
      <c r="J1393"/>
      <c r="K1393" t="s">
        <v>194</v>
      </c>
      <c r="L1393" s="10" t="s">
        <v>195</v>
      </c>
      <c r="M1393"/>
      <c r="N1393" t="s">
        <v>90</v>
      </c>
      <c r="O1393" s="8"/>
      <c r="P1393" s="8">
        <v>5</v>
      </c>
      <c r="Q1393" t="s">
        <v>48</v>
      </c>
      <c r="R1393" t="s">
        <v>197</v>
      </c>
      <c r="S1393" t="s">
        <v>489</v>
      </c>
      <c r="T1393" s="4">
        <v>43537</v>
      </c>
      <c r="U1393" s="4">
        <v>43644</v>
      </c>
      <c r="V1393" s="8" t="s">
        <v>68</v>
      </c>
      <c r="W1393" s="8" t="s">
        <v>80</v>
      </c>
      <c r="X1393"/>
      <c r="Y1393"/>
      <c r="Z1393" s="8"/>
      <c r="AA1393"/>
      <c r="AB1393"/>
      <c r="AC1393"/>
      <c r="AD1393" s="8"/>
      <c r="AE1393" s="2"/>
      <c r="AF1393" s="8"/>
      <c r="AG1393" s="8"/>
      <c r="AH1393" s="8"/>
      <c r="AI1393"/>
      <c r="AJ1393" t="s">
        <v>108</v>
      </c>
      <c r="AK1393" s="8">
        <v>10</v>
      </c>
      <c r="AL1393" s="8" t="s">
        <v>92</v>
      </c>
    </row>
    <row r="1394" spans="1:38" s="10" customFormat="1" x14ac:dyDescent="0.3">
      <c r="A1394" s="8">
        <v>1393</v>
      </c>
      <c r="B1394" s="9">
        <v>43680.500972222224</v>
      </c>
      <c r="C1394" s="10" t="s">
        <v>6520</v>
      </c>
      <c r="D1394" s="11" t="s">
        <v>6521</v>
      </c>
      <c r="E1394" s="11" t="s">
        <v>6522</v>
      </c>
      <c r="F1394" s="11">
        <v>25</v>
      </c>
      <c r="G1394" s="10" t="s">
        <v>41</v>
      </c>
      <c r="H1394" s="10" t="s">
        <v>119</v>
      </c>
      <c r="I1394" s="11">
        <v>87166474</v>
      </c>
      <c r="J1394" s="10" t="s">
        <v>6523</v>
      </c>
      <c r="K1394" s="10" t="s">
        <v>1630</v>
      </c>
      <c r="L1394" s="10" t="s">
        <v>244</v>
      </c>
      <c r="M1394" s="10" t="s">
        <v>6524</v>
      </c>
      <c r="N1394" s="10" t="s">
        <v>47</v>
      </c>
      <c r="O1394" s="11">
        <v>25232921</v>
      </c>
      <c r="P1394" s="11">
        <v>5</v>
      </c>
      <c r="Q1394" s="10" t="s">
        <v>48</v>
      </c>
      <c r="R1394" s="10" t="s">
        <v>247</v>
      </c>
      <c r="S1394" s="10" t="s">
        <v>1573</v>
      </c>
      <c r="T1394" s="4">
        <v>43617</v>
      </c>
      <c r="U1394" s="4">
        <v>43792</v>
      </c>
      <c r="V1394" s="11" t="s">
        <v>68</v>
      </c>
      <c r="W1394" s="11" t="s">
        <v>80</v>
      </c>
      <c r="Z1394" s="11"/>
      <c r="AD1394" s="11"/>
      <c r="AE1394" s="1"/>
      <c r="AF1394" s="11"/>
      <c r="AG1394" s="11"/>
      <c r="AH1394" s="11"/>
      <c r="AJ1394" s="10" t="s">
        <v>81</v>
      </c>
      <c r="AK1394" s="11">
        <v>8</v>
      </c>
      <c r="AL1394" s="8" t="s">
        <v>58</v>
      </c>
    </row>
    <row r="1395" spans="1:38" s="10" customFormat="1" x14ac:dyDescent="0.3">
      <c r="A1395" s="8">
        <v>1394</v>
      </c>
      <c r="B1395" s="9">
        <v>43768.543136574073</v>
      </c>
      <c r="C1395" s="10" t="s">
        <v>6525</v>
      </c>
      <c r="D1395" s="11" t="s">
        <v>6526</v>
      </c>
      <c r="E1395" s="11" t="s">
        <v>3130</v>
      </c>
      <c r="F1395" s="11">
        <v>27</v>
      </c>
      <c r="G1395" s="10" t="s">
        <v>41</v>
      </c>
      <c r="H1395" s="10" t="s">
        <v>119</v>
      </c>
      <c r="I1395" s="11">
        <v>77856656</v>
      </c>
      <c r="J1395" s="10" t="s">
        <v>6527</v>
      </c>
      <c r="K1395" t="s">
        <v>64</v>
      </c>
      <c r="L1395" t="s">
        <v>64</v>
      </c>
      <c r="M1395" s="10" t="s">
        <v>6528</v>
      </c>
      <c r="N1395" s="10" t="s">
        <v>186</v>
      </c>
      <c r="O1395" s="11" t="s">
        <v>6529</v>
      </c>
      <c r="P1395" s="11">
        <v>5</v>
      </c>
      <c r="Q1395" s="10" t="s">
        <v>48</v>
      </c>
      <c r="R1395" s="10" t="s">
        <v>123</v>
      </c>
      <c r="S1395" s="10" t="s">
        <v>379</v>
      </c>
      <c r="T1395" s="4">
        <v>43717</v>
      </c>
      <c r="U1395" s="4">
        <v>43798</v>
      </c>
      <c r="V1395" s="11" t="s">
        <v>68</v>
      </c>
      <c r="W1395" s="11" t="s">
        <v>80</v>
      </c>
      <c r="Z1395" s="11"/>
      <c r="AD1395" s="11"/>
      <c r="AE1395" s="1"/>
      <c r="AF1395" s="11"/>
      <c r="AG1395" s="11"/>
      <c r="AH1395" s="11"/>
      <c r="AJ1395" s="10" t="s">
        <v>81</v>
      </c>
      <c r="AK1395" s="11">
        <v>10</v>
      </c>
      <c r="AL1395" s="8" t="s">
        <v>58</v>
      </c>
    </row>
    <row r="1396" spans="1:38" s="10" customFormat="1" x14ac:dyDescent="0.3">
      <c r="A1396" s="8">
        <v>1395</v>
      </c>
      <c r="B1396" s="9">
        <v>43748.917754629627</v>
      </c>
      <c r="C1396" s="10" t="s">
        <v>6530</v>
      </c>
      <c r="D1396" s="11" t="s">
        <v>6531</v>
      </c>
      <c r="E1396" s="11" t="s">
        <v>6532</v>
      </c>
      <c r="F1396" s="11">
        <v>34</v>
      </c>
      <c r="G1396" s="10" t="s">
        <v>143</v>
      </c>
      <c r="H1396" s="10" t="s">
        <v>119</v>
      </c>
      <c r="I1396" s="11">
        <v>78265728</v>
      </c>
      <c r="J1396" s="10" t="s">
        <v>6533</v>
      </c>
      <c r="K1396" s="10" t="s">
        <v>145</v>
      </c>
      <c r="L1396" s="10" t="s">
        <v>45</v>
      </c>
      <c r="M1396" s="10" t="s">
        <v>6534</v>
      </c>
      <c r="N1396" t="s">
        <v>130</v>
      </c>
      <c r="O1396" s="11">
        <v>0</v>
      </c>
      <c r="P1396" s="11">
        <v>11</v>
      </c>
      <c r="Q1396" s="10" t="s">
        <v>65</v>
      </c>
      <c r="R1396" s="10" t="s">
        <v>147</v>
      </c>
      <c r="S1396" s="10" t="s">
        <v>148</v>
      </c>
      <c r="T1396" s="4">
        <v>43622</v>
      </c>
      <c r="U1396" s="4">
        <v>43737</v>
      </c>
      <c r="V1396" s="11" t="s">
        <v>68</v>
      </c>
      <c r="W1396" s="11" t="s">
        <v>80</v>
      </c>
      <c r="Z1396" s="11"/>
      <c r="AD1396" s="11"/>
      <c r="AE1396" s="1"/>
      <c r="AF1396" s="11"/>
      <c r="AG1396" s="11"/>
      <c r="AH1396" s="11"/>
      <c r="AJ1396" s="10" t="s">
        <v>81</v>
      </c>
      <c r="AK1396" s="11">
        <v>10</v>
      </c>
      <c r="AL1396" s="8" t="s">
        <v>58</v>
      </c>
    </row>
    <row r="1397" spans="1:38" s="10" customFormat="1" x14ac:dyDescent="0.3">
      <c r="A1397" s="8">
        <v>1396</v>
      </c>
      <c r="B1397" s="9">
        <v>43749.537164351852</v>
      </c>
      <c r="C1397" s="10" t="s">
        <v>6535</v>
      </c>
      <c r="D1397" s="11" t="s">
        <v>6536</v>
      </c>
      <c r="E1397" s="11" t="s">
        <v>6537</v>
      </c>
      <c r="F1397" s="11">
        <v>27</v>
      </c>
      <c r="G1397" s="10" t="s">
        <v>127</v>
      </c>
      <c r="H1397" s="10" t="s">
        <v>119</v>
      </c>
      <c r="I1397" s="11">
        <v>76610828</v>
      </c>
      <c r="J1397" s="10" t="s">
        <v>6538</v>
      </c>
      <c r="K1397" s="10" t="s">
        <v>558</v>
      </c>
      <c r="L1397" s="10" t="s">
        <v>45</v>
      </c>
      <c r="M1397" s="10" t="s">
        <v>6539</v>
      </c>
      <c r="N1397" t="s">
        <v>130</v>
      </c>
      <c r="O1397" s="11">
        <v>76610828</v>
      </c>
      <c r="P1397" s="11">
        <v>11</v>
      </c>
      <c r="Q1397" s="10" t="s">
        <v>65</v>
      </c>
      <c r="R1397" s="10" t="s">
        <v>147</v>
      </c>
      <c r="S1397" s="10" t="s">
        <v>560</v>
      </c>
      <c r="T1397" s="4">
        <v>43619</v>
      </c>
      <c r="U1397" s="4">
        <v>43738</v>
      </c>
      <c r="V1397" s="11" t="s">
        <v>68</v>
      </c>
      <c r="W1397" s="11" t="s">
        <v>80</v>
      </c>
      <c r="Z1397" s="11"/>
      <c r="AD1397" s="11"/>
      <c r="AE1397" s="1"/>
      <c r="AF1397" s="11"/>
      <c r="AG1397" s="11"/>
      <c r="AH1397" s="11"/>
      <c r="AJ1397" s="10" t="s">
        <v>81</v>
      </c>
      <c r="AK1397" s="11">
        <v>10</v>
      </c>
      <c r="AL1397" s="8" t="s">
        <v>58</v>
      </c>
    </row>
    <row r="1398" spans="1:38" s="10" customFormat="1" x14ac:dyDescent="0.3">
      <c r="A1398" s="8">
        <v>1397</v>
      </c>
      <c r="B1398" s="9">
        <v>43795.622881944444</v>
      </c>
      <c r="C1398" s="10" t="s">
        <v>6540</v>
      </c>
      <c r="D1398" s="11" t="s">
        <v>6541</v>
      </c>
      <c r="E1398" s="11" t="s">
        <v>6542</v>
      </c>
      <c r="F1398" s="11">
        <v>23</v>
      </c>
      <c r="G1398" s="10" t="s">
        <v>127</v>
      </c>
      <c r="H1398" s="10" t="s">
        <v>119</v>
      </c>
      <c r="I1398" s="11">
        <v>87048949</v>
      </c>
      <c r="J1398" s="10" t="s">
        <v>6543</v>
      </c>
      <c r="K1398" t="s">
        <v>64</v>
      </c>
      <c r="L1398" t="s">
        <v>64</v>
      </c>
      <c r="M1398" s="10" t="s">
        <v>6544</v>
      </c>
      <c r="N1398" t="s">
        <v>186</v>
      </c>
      <c r="O1398" s="11">
        <v>87180156</v>
      </c>
      <c r="P1398" s="11">
        <v>5</v>
      </c>
      <c r="Q1398" s="10" t="s">
        <v>48</v>
      </c>
      <c r="R1398" s="10" t="s">
        <v>123</v>
      </c>
      <c r="S1398" t="s">
        <v>566</v>
      </c>
      <c r="T1398" s="4">
        <v>43780</v>
      </c>
      <c r="U1398" s="4">
        <v>43808</v>
      </c>
      <c r="V1398" s="11" t="s">
        <v>68</v>
      </c>
      <c r="W1398" s="11" t="s">
        <v>80</v>
      </c>
      <c r="Z1398" s="11"/>
      <c r="AD1398" s="11"/>
      <c r="AE1398" s="1"/>
      <c r="AF1398" s="11"/>
      <c r="AG1398" s="11"/>
      <c r="AH1398" s="11"/>
      <c r="AJ1398" s="10" t="s">
        <v>108</v>
      </c>
      <c r="AK1398" s="11">
        <v>10</v>
      </c>
      <c r="AL1398" s="8" t="s">
        <v>58</v>
      </c>
    </row>
    <row r="1399" spans="1:38" s="10" customFormat="1" x14ac:dyDescent="0.3">
      <c r="A1399" s="8">
        <v>1398</v>
      </c>
      <c r="B1399" s="9">
        <v>43789.523020833331</v>
      </c>
      <c r="C1399" s="10" t="s">
        <v>6545</v>
      </c>
      <c r="D1399" s="11" t="s">
        <v>6546</v>
      </c>
      <c r="E1399" s="11" t="s">
        <v>6547</v>
      </c>
      <c r="F1399" s="11">
        <v>26</v>
      </c>
      <c r="G1399" s="10" t="s">
        <v>41</v>
      </c>
      <c r="H1399" s="10" t="s">
        <v>119</v>
      </c>
      <c r="I1399" s="11">
        <v>58480299</v>
      </c>
      <c r="J1399" s="10" t="s">
        <v>6548</v>
      </c>
      <c r="K1399" s="10" t="s">
        <v>743</v>
      </c>
      <c r="L1399" s="10" t="s">
        <v>552</v>
      </c>
      <c r="M1399" s="10" t="s">
        <v>6549</v>
      </c>
      <c r="N1399" t="s">
        <v>186</v>
      </c>
      <c r="O1399" s="11">
        <v>82085735</v>
      </c>
      <c r="P1399" s="11">
        <v>5</v>
      </c>
      <c r="Q1399" s="10" t="s">
        <v>48</v>
      </c>
      <c r="R1399" s="10" t="s">
        <v>49</v>
      </c>
      <c r="S1399" s="10" t="s">
        <v>50</v>
      </c>
      <c r="T1399" s="4">
        <v>43738</v>
      </c>
      <c r="U1399" s="4">
        <v>43759</v>
      </c>
      <c r="V1399" s="11" t="s">
        <v>68</v>
      </c>
      <c r="W1399" s="11" t="s">
        <v>80</v>
      </c>
      <c r="Z1399" s="11"/>
      <c r="AD1399" s="11"/>
      <c r="AE1399" s="1"/>
      <c r="AF1399" s="11"/>
      <c r="AG1399" s="11"/>
      <c r="AH1399" s="11"/>
      <c r="AJ1399" s="10" t="s">
        <v>81</v>
      </c>
      <c r="AK1399" s="11">
        <v>10</v>
      </c>
      <c r="AL1399" s="8" t="s">
        <v>58</v>
      </c>
    </row>
    <row r="1400" spans="1:38" s="10" customFormat="1" x14ac:dyDescent="0.3">
      <c r="A1400" s="8">
        <v>1399</v>
      </c>
      <c r="B1400" s="9">
        <v>43795.617303240739</v>
      </c>
      <c r="C1400" s="10" t="s">
        <v>6550</v>
      </c>
      <c r="D1400" s="11" t="s">
        <v>6551</v>
      </c>
      <c r="E1400" s="11" t="s">
        <v>6552</v>
      </c>
      <c r="F1400" s="11">
        <v>27</v>
      </c>
      <c r="G1400" s="10" t="s">
        <v>41</v>
      </c>
      <c r="H1400" s="10" t="s">
        <v>119</v>
      </c>
      <c r="I1400" s="11">
        <v>82279011</v>
      </c>
      <c r="J1400" s="10" t="s">
        <v>6553</v>
      </c>
      <c r="K1400" t="s">
        <v>64</v>
      </c>
      <c r="L1400" t="s">
        <v>64</v>
      </c>
      <c r="M1400" s="10" t="s">
        <v>6554</v>
      </c>
      <c r="N1400" s="10" t="s">
        <v>47</v>
      </c>
      <c r="O1400" s="11">
        <v>82279011</v>
      </c>
      <c r="P1400" s="11">
        <v>4</v>
      </c>
      <c r="Q1400" s="10" t="s">
        <v>48</v>
      </c>
      <c r="R1400" s="10" t="s">
        <v>123</v>
      </c>
      <c r="S1400" t="s">
        <v>566</v>
      </c>
      <c r="T1400" s="4">
        <v>43780</v>
      </c>
      <c r="U1400" s="4">
        <v>43808</v>
      </c>
      <c r="V1400" s="11" t="s">
        <v>51</v>
      </c>
      <c r="W1400" s="11" t="s">
        <v>80</v>
      </c>
      <c r="Z1400" s="11"/>
      <c r="AD1400" s="11"/>
      <c r="AE1400" s="1"/>
      <c r="AF1400" s="11"/>
      <c r="AG1400" s="11"/>
      <c r="AH1400" s="11"/>
      <c r="AJ1400" s="10" t="s">
        <v>108</v>
      </c>
      <c r="AK1400" s="11">
        <v>8</v>
      </c>
      <c r="AL1400" s="8" t="s">
        <v>58</v>
      </c>
    </row>
    <row r="1401" spans="1:38" s="10" customFormat="1" x14ac:dyDescent="0.3">
      <c r="A1401" s="8">
        <v>1400</v>
      </c>
      <c r="B1401" s="12">
        <v>43657.90761574074</v>
      </c>
      <c r="C1401" t="s">
        <v>6555</v>
      </c>
      <c r="D1401" s="8" t="s">
        <v>6556</v>
      </c>
      <c r="E1401" s="8" t="s">
        <v>6557</v>
      </c>
      <c r="F1401" s="8">
        <v>31</v>
      </c>
      <c r="G1401" t="s">
        <v>41</v>
      </c>
      <c r="H1401" t="s">
        <v>119</v>
      </c>
      <c r="I1401" s="8">
        <v>88578668</v>
      </c>
      <c r="J1401"/>
      <c r="K1401" t="s">
        <v>194</v>
      </c>
      <c r="L1401" s="10" t="s">
        <v>195</v>
      </c>
      <c r="M1401"/>
      <c r="N1401" t="s">
        <v>90</v>
      </c>
      <c r="O1401" s="8"/>
      <c r="P1401" s="8">
        <v>7</v>
      </c>
      <c r="Q1401" t="s">
        <v>65</v>
      </c>
      <c r="R1401" t="s">
        <v>197</v>
      </c>
      <c r="S1401" t="s">
        <v>489</v>
      </c>
      <c r="T1401" s="4">
        <v>43537</v>
      </c>
      <c r="U1401" s="4">
        <v>43644</v>
      </c>
      <c r="V1401" s="8" t="s">
        <v>51</v>
      </c>
      <c r="W1401" s="8" t="s">
        <v>52</v>
      </c>
      <c r="X1401" t="s">
        <v>212</v>
      </c>
      <c r="Y1401" t="s">
        <v>6558</v>
      </c>
      <c r="Z1401" s="8"/>
      <c r="AA1401" t="s">
        <v>6559</v>
      </c>
      <c r="AB1401" t="s">
        <v>249</v>
      </c>
      <c r="AC1401" t="s">
        <v>305</v>
      </c>
      <c r="AD1401" s="8" t="s">
        <v>80</v>
      </c>
      <c r="AE1401" s="2">
        <v>3500</v>
      </c>
      <c r="AF1401" s="8">
        <v>1</v>
      </c>
      <c r="AG1401" s="8">
        <v>4</v>
      </c>
      <c r="AH1401" s="8">
        <v>8</v>
      </c>
      <c r="AI1401" t="s">
        <v>57</v>
      </c>
      <c r="AJ1401"/>
      <c r="AK1401" s="8">
        <v>8</v>
      </c>
      <c r="AL1401" s="8" t="s">
        <v>92</v>
      </c>
    </row>
    <row r="1402" spans="1:38" s="10" customFormat="1" x14ac:dyDescent="0.3">
      <c r="A1402" s="8">
        <v>1401</v>
      </c>
      <c r="B1402" s="9">
        <v>43773.694780092592</v>
      </c>
      <c r="C1402" s="10" t="s">
        <v>6560</v>
      </c>
      <c r="D1402" s="11" t="s">
        <v>6561</v>
      </c>
      <c r="E1402" s="11" t="s">
        <v>6562</v>
      </c>
      <c r="F1402" s="11">
        <v>20</v>
      </c>
      <c r="G1402" s="10" t="s">
        <v>41</v>
      </c>
      <c r="H1402" s="10" t="s">
        <v>119</v>
      </c>
      <c r="I1402" s="11">
        <v>58759877</v>
      </c>
      <c r="J1402" s="10" t="s">
        <v>6563</v>
      </c>
      <c r="K1402" s="10" t="s">
        <v>44</v>
      </c>
      <c r="L1402" s="10" t="s">
        <v>45</v>
      </c>
      <c r="M1402" s="10" t="s">
        <v>6564</v>
      </c>
      <c r="N1402" s="10" t="s">
        <v>47</v>
      </c>
      <c r="O1402" s="11">
        <v>87046390</v>
      </c>
      <c r="P1402" s="11">
        <v>4</v>
      </c>
      <c r="Q1402" s="10" t="s">
        <v>48</v>
      </c>
      <c r="R1402" s="10" t="s">
        <v>87</v>
      </c>
      <c r="S1402" s="10" t="s">
        <v>164</v>
      </c>
      <c r="T1402" s="4">
        <v>43757</v>
      </c>
      <c r="U1402" s="4">
        <v>43861</v>
      </c>
      <c r="V1402" s="11" t="s">
        <v>68</v>
      </c>
      <c r="W1402" s="11" t="s">
        <v>80</v>
      </c>
      <c r="Z1402" s="11"/>
      <c r="AD1402" s="11"/>
      <c r="AE1402" s="1"/>
      <c r="AF1402" s="11"/>
      <c r="AG1402" s="11"/>
      <c r="AH1402" s="11"/>
      <c r="AJ1402" s="10" t="s">
        <v>157</v>
      </c>
      <c r="AK1402" s="11">
        <v>10</v>
      </c>
      <c r="AL1402" s="8" t="s">
        <v>58</v>
      </c>
    </row>
    <row r="1403" spans="1:38" s="10" customFormat="1" x14ac:dyDescent="0.3">
      <c r="A1403" s="8">
        <v>1402</v>
      </c>
      <c r="B1403" s="9">
        <v>43768.550092592595</v>
      </c>
      <c r="C1403" s="10" t="s">
        <v>6565</v>
      </c>
      <c r="D1403" s="11" t="s">
        <v>6566</v>
      </c>
      <c r="E1403" s="11" t="s">
        <v>6567</v>
      </c>
      <c r="F1403" s="11">
        <v>28</v>
      </c>
      <c r="G1403" s="10" t="s">
        <v>41</v>
      </c>
      <c r="H1403" s="10" t="s">
        <v>119</v>
      </c>
      <c r="I1403" s="11">
        <v>84111711</v>
      </c>
      <c r="J1403" s="10" t="s">
        <v>6568</v>
      </c>
      <c r="K1403" t="s">
        <v>64</v>
      </c>
      <c r="L1403" t="s">
        <v>64</v>
      </c>
      <c r="M1403" s="10" t="s">
        <v>6569</v>
      </c>
      <c r="N1403" s="10" t="s">
        <v>47</v>
      </c>
      <c r="O1403" s="11" t="s">
        <v>6570</v>
      </c>
      <c r="P1403" s="11">
        <v>11</v>
      </c>
      <c r="Q1403" s="10" t="s">
        <v>65</v>
      </c>
      <c r="R1403" s="10" t="s">
        <v>123</v>
      </c>
      <c r="S1403" s="10" t="s">
        <v>379</v>
      </c>
      <c r="T1403" s="4">
        <v>43717</v>
      </c>
      <c r="U1403" s="4">
        <v>43798</v>
      </c>
      <c r="V1403" s="11" t="s">
        <v>68</v>
      </c>
      <c r="W1403" s="11" t="s">
        <v>52</v>
      </c>
      <c r="X1403" s="10" t="s">
        <v>89</v>
      </c>
      <c r="Y1403" s="10" t="s">
        <v>6571</v>
      </c>
      <c r="Z1403" s="11">
        <v>84111711</v>
      </c>
      <c r="AA1403" s="10" t="s">
        <v>6572</v>
      </c>
      <c r="AB1403" s="10" t="s">
        <v>249</v>
      </c>
      <c r="AC1403" t="s">
        <v>543</v>
      </c>
      <c r="AD1403" s="11" t="s">
        <v>52</v>
      </c>
      <c r="AE1403" s="1">
        <v>4500</v>
      </c>
      <c r="AF1403" s="11">
        <v>6</v>
      </c>
      <c r="AG1403" s="11">
        <v>6</v>
      </c>
      <c r="AH1403" s="11">
        <v>10</v>
      </c>
      <c r="AI1403" s="10" t="s">
        <v>91</v>
      </c>
      <c r="AK1403" s="11">
        <v>10</v>
      </c>
      <c r="AL1403" s="8" t="s">
        <v>58</v>
      </c>
    </row>
    <row r="1404" spans="1:38" s="10" customFormat="1" x14ac:dyDescent="0.3">
      <c r="A1404" s="8">
        <v>1403</v>
      </c>
      <c r="B1404" s="12">
        <v>43668.592928240738</v>
      </c>
      <c r="C1404" t="s">
        <v>6573</v>
      </c>
      <c r="D1404" s="8"/>
      <c r="E1404" s="8" t="s">
        <v>6574</v>
      </c>
      <c r="F1404" s="8">
        <v>16</v>
      </c>
      <c r="G1404" t="s">
        <v>41</v>
      </c>
      <c r="H1404" t="s">
        <v>119</v>
      </c>
      <c r="I1404" s="8"/>
      <c r="J1404" t="s">
        <v>6575</v>
      </c>
      <c r="K1404" t="s">
        <v>85</v>
      </c>
      <c r="L1404" t="s">
        <v>45</v>
      </c>
      <c r="M1404" t="s">
        <v>6576</v>
      </c>
      <c r="N1404" s="10" t="s">
        <v>47</v>
      </c>
      <c r="O1404" s="8"/>
      <c r="P1404" s="8">
        <v>10</v>
      </c>
      <c r="Q1404" t="s">
        <v>65</v>
      </c>
      <c r="R1404" t="s">
        <v>87</v>
      </c>
      <c r="S1404" t="s">
        <v>88</v>
      </c>
      <c r="T1404" s="4">
        <v>43550</v>
      </c>
      <c r="U1404" s="4">
        <v>43672</v>
      </c>
      <c r="V1404" s="8" t="s">
        <v>68</v>
      </c>
      <c r="W1404" s="8" t="s">
        <v>80</v>
      </c>
      <c r="X1404"/>
      <c r="Y1404"/>
      <c r="Z1404" s="8"/>
      <c r="AA1404"/>
      <c r="AB1404"/>
      <c r="AC1404"/>
      <c r="AD1404" s="8"/>
      <c r="AE1404" s="2"/>
      <c r="AF1404" s="8"/>
      <c r="AG1404" s="8"/>
      <c r="AH1404" s="8"/>
      <c r="AI1404"/>
      <c r="AJ1404" t="s">
        <v>157</v>
      </c>
      <c r="AK1404" s="8">
        <v>9</v>
      </c>
      <c r="AL1404" s="8" t="s">
        <v>92</v>
      </c>
    </row>
    <row r="1405" spans="1:38" s="10" customFormat="1" x14ac:dyDescent="0.3">
      <c r="A1405" s="8">
        <v>1404</v>
      </c>
      <c r="B1405" s="12">
        <v>43624.56517361111</v>
      </c>
      <c r="C1405" t="s">
        <v>6577</v>
      </c>
      <c r="D1405" s="8" t="s">
        <v>6578</v>
      </c>
      <c r="E1405" s="8" t="s">
        <v>6579</v>
      </c>
      <c r="F1405" s="8">
        <v>17</v>
      </c>
      <c r="G1405" t="s">
        <v>41</v>
      </c>
      <c r="H1405" t="s">
        <v>119</v>
      </c>
      <c r="I1405" s="8">
        <v>88798418</v>
      </c>
      <c r="J1405"/>
      <c r="K1405"/>
      <c r="L1405" s="10" t="s">
        <v>64</v>
      </c>
      <c r="M1405" t="s">
        <v>6580</v>
      </c>
      <c r="N1405" s="10" t="s">
        <v>47</v>
      </c>
      <c r="O1405" s="8">
        <v>88763930</v>
      </c>
      <c r="P1405" s="8">
        <v>10</v>
      </c>
      <c r="Q1405" t="s">
        <v>65</v>
      </c>
      <c r="R1405" t="s">
        <v>190</v>
      </c>
      <c r="S1405" t="s">
        <v>405</v>
      </c>
      <c r="T1405" s="4">
        <v>43526</v>
      </c>
      <c r="U1405" s="4">
        <v>43645</v>
      </c>
      <c r="V1405" s="8" t="s">
        <v>51</v>
      </c>
      <c r="W1405" s="8" t="s">
        <v>80</v>
      </c>
      <c r="X1405"/>
      <c r="Y1405"/>
      <c r="Z1405" s="8"/>
      <c r="AA1405"/>
      <c r="AB1405"/>
      <c r="AC1405"/>
      <c r="AD1405" s="8"/>
      <c r="AE1405" s="2"/>
      <c r="AF1405" s="8"/>
      <c r="AG1405" s="8"/>
      <c r="AH1405" s="8"/>
      <c r="AI1405"/>
      <c r="AJ1405" s="10" t="s">
        <v>108</v>
      </c>
      <c r="AK1405" s="8">
        <v>8</v>
      </c>
      <c r="AL1405" s="8" t="s">
        <v>92</v>
      </c>
    </row>
    <row r="1406" spans="1:38" s="10" customFormat="1" x14ac:dyDescent="0.3">
      <c r="A1406" s="8">
        <v>1405</v>
      </c>
      <c r="B1406" s="9">
        <v>43764.496145833335</v>
      </c>
      <c r="C1406" s="10" t="s">
        <v>6581</v>
      </c>
      <c r="D1406" s="11"/>
      <c r="E1406" s="11" t="s">
        <v>6582</v>
      </c>
      <c r="F1406" s="11">
        <v>15</v>
      </c>
      <c r="G1406" s="10" t="s">
        <v>41</v>
      </c>
      <c r="H1406" s="10" t="s">
        <v>42</v>
      </c>
      <c r="I1406" s="11">
        <v>58569692</v>
      </c>
      <c r="J1406" s="10" t="s">
        <v>6583</v>
      </c>
      <c r="K1406" t="s">
        <v>113</v>
      </c>
      <c r="L1406" t="s">
        <v>113</v>
      </c>
      <c r="M1406" s="10" t="s">
        <v>6584</v>
      </c>
      <c r="N1406" t="s">
        <v>90</v>
      </c>
      <c r="O1406" s="11">
        <v>23111234</v>
      </c>
      <c r="P1406" s="11">
        <v>7</v>
      </c>
      <c r="Q1406" s="10" t="s">
        <v>65</v>
      </c>
      <c r="R1406" s="10" t="s">
        <v>78</v>
      </c>
      <c r="S1406" s="10" t="s">
        <v>224</v>
      </c>
      <c r="T1406" s="4">
        <v>43687</v>
      </c>
      <c r="U1406" s="4">
        <v>43792</v>
      </c>
      <c r="V1406" s="11" t="s">
        <v>68</v>
      </c>
      <c r="W1406" s="11" t="s">
        <v>80</v>
      </c>
      <c r="Z1406" s="11"/>
      <c r="AD1406" s="11"/>
      <c r="AE1406" s="1"/>
      <c r="AF1406" s="11"/>
      <c r="AG1406" s="11"/>
      <c r="AH1406" s="11"/>
      <c r="AJ1406" t="s">
        <v>100</v>
      </c>
      <c r="AK1406" s="11">
        <v>10</v>
      </c>
      <c r="AL1406" s="8" t="s">
        <v>58</v>
      </c>
    </row>
    <row r="1407" spans="1:38" s="10" customFormat="1" x14ac:dyDescent="0.3">
      <c r="A1407" s="8">
        <v>1406</v>
      </c>
      <c r="B1407" s="9">
        <v>43788.43178240741</v>
      </c>
      <c r="C1407" s="10" t="s">
        <v>6585</v>
      </c>
      <c r="D1407" s="11"/>
      <c r="E1407" s="11" t="s">
        <v>6586</v>
      </c>
      <c r="F1407" s="11">
        <v>14</v>
      </c>
      <c r="G1407" s="10" t="s">
        <v>41</v>
      </c>
      <c r="H1407" s="10" t="s">
        <v>42</v>
      </c>
      <c r="I1407" s="11">
        <v>76980392</v>
      </c>
      <c r="J1407" s="10" t="s">
        <v>6587</v>
      </c>
      <c r="K1407" t="s">
        <v>272</v>
      </c>
      <c r="L1407" t="s">
        <v>64</v>
      </c>
      <c r="M1407" s="10" t="s">
        <v>6588</v>
      </c>
      <c r="N1407" s="10" t="s">
        <v>47</v>
      </c>
      <c r="O1407" s="11">
        <v>76980392</v>
      </c>
      <c r="P1407" s="11">
        <v>9</v>
      </c>
      <c r="Q1407" s="10" t="s">
        <v>65</v>
      </c>
      <c r="R1407" s="10" t="s">
        <v>49</v>
      </c>
      <c r="S1407" s="10" t="s">
        <v>203</v>
      </c>
      <c r="T1407" s="4">
        <v>43628</v>
      </c>
      <c r="U1407" s="4">
        <v>43670</v>
      </c>
      <c r="V1407" s="11" t="s">
        <v>68</v>
      </c>
      <c r="W1407" s="11" t="s">
        <v>80</v>
      </c>
      <c r="Z1407" s="11"/>
      <c r="AD1407" s="11"/>
      <c r="AE1407" s="1"/>
      <c r="AF1407" s="11"/>
      <c r="AG1407" s="11"/>
      <c r="AH1407" s="11"/>
      <c r="AJ1407" s="10" t="s">
        <v>81</v>
      </c>
      <c r="AK1407" s="11">
        <v>10</v>
      </c>
      <c r="AL1407" s="8" t="s">
        <v>58</v>
      </c>
    </row>
    <row r="1408" spans="1:38" s="10" customFormat="1" x14ac:dyDescent="0.3">
      <c r="A1408" s="8">
        <v>1407</v>
      </c>
      <c r="B1408" s="9">
        <v>43752.488310185188</v>
      </c>
      <c r="C1408" s="10" t="s">
        <v>6589</v>
      </c>
      <c r="D1408" s="11" t="s">
        <v>6590</v>
      </c>
      <c r="E1408" s="11" t="s">
        <v>6591</v>
      </c>
      <c r="F1408" s="11">
        <v>18</v>
      </c>
      <c r="G1408" s="10" t="s">
        <v>41</v>
      </c>
      <c r="H1408" s="10" t="s">
        <v>42</v>
      </c>
      <c r="I1408" s="11">
        <v>78738989</v>
      </c>
      <c r="J1408" s="10" t="s">
        <v>6592</v>
      </c>
      <c r="K1408" t="s">
        <v>64</v>
      </c>
      <c r="L1408" t="s">
        <v>64</v>
      </c>
      <c r="M1408" s="10" t="s">
        <v>6593</v>
      </c>
      <c r="N1408" s="10" t="s">
        <v>47</v>
      </c>
      <c r="O1408" s="11">
        <v>82629985</v>
      </c>
      <c r="P1408" s="11">
        <v>11</v>
      </c>
      <c r="Q1408" s="10" t="s">
        <v>65</v>
      </c>
      <c r="R1408" s="10" t="s">
        <v>190</v>
      </c>
      <c r="S1408" s="10" t="s">
        <v>291</v>
      </c>
      <c r="T1408" s="4">
        <v>43654</v>
      </c>
      <c r="U1408" s="4">
        <v>43789</v>
      </c>
      <c r="V1408" s="11" t="s">
        <v>68</v>
      </c>
      <c r="W1408" s="11" t="s">
        <v>80</v>
      </c>
      <c r="Z1408" s="11"/>
      <c r="AD1408" s="11"/>
      <c r="AE1408" s="1"/>
      <c r="AF1408" s="11"/>
      <c r="AG1408" s="11"/>
      <c r="AH1408" s="11"/>
      <c r="AJ1408" s="10" t="s">
        <v>81</v>
      </c>
      <c r="AK1408" s="11">
        <v>10</v>
      </c>
      <c r="AL1408" s="8" t="s">
        <v>58</v>
      </c>
    </row>
    <row r="1409" spans="1:38" s="10" customFormat="1" x14ac:dyDescent="0.3">
      <c r="A1409" s="8">
        <v>1408</v>
      </c>
      <c r="B1409" s="12">
        <v>43449</v>
      </c>
      <c r="C1409" t="s">
        <v>6594</v>
      </c>
      <c r="D1409" s="8"/>
      <c r="E1409" s="12">
        <v>35291</v>
      </c>
      <c r="F1409" s="16">
        <v>22</v>
      </c>
      <c r="G1409" t="s">
        <v>61</v>
      </c>
      <c r="H1409" t="s">
        <v>42</v>
      </c>
      <c r="I1409" s="17">
        <v>81276460</v>
      </c>
      <c r="J1409" t="s">
        <v>6595</v>
      </c>
      <c r="K1409" t="s">
        <v>1063</v>
      </c>
      <c r="L1409" t="s">
        <v>64</v>
      </c>
      <c r="M1409"/>
      <c r="N1409"/>
      <c r="O1409" s="17"/>
      <c r="P1409" s="8">
        <v>4</v>
      </c>
      <c r="Q1409" t="s">
        <v>48</v>
      </c>
      <c r="R1409" t="s">
        <v>66</v>
      </c>
      <c r="S1409" t="s">
        <v>67</v>
      </c>
      <c r="T1409" s="6">
        <v>43360</v>
      </c>
      <c r="U1409" s="6">
        <v>43434</v>
      </c>
      <c r="V1409" s="8" t="s">
        <v>51</v>
      </c>
      <c r="W1409" s="8" t="s">
        <v>80</v>
      </c>
      <c r="X1409"/>
      <c r="Y1409"/>
      <c r="Z1409" s="8"/>
      <c r="AA1409"/>
      <c r="AB1409"/>
      <c r="AC1409"/>
      <c r="AD1409" s="8"/>
      <c r="AE1409" s="20"/>
      <c r="AF1409" s="19"/>
      <c r="AG1409" s="8"/>
      <c r="AH1409" s="8"/>
      <c r="AI1409"/>
      <c r="AJ1409" t="s">
        <v>157</v>
      </c>
      <c r="AK1409" s="8">
        <v>8</v>
      </c>
      <c r="AL1409" s="8" t="s">
        <v>71</v>
      </c>
    </row>
    <row r="1410" spans="1:38" s="10" customFormat="1" x14ac:dyDescent="0.3">
      <c r="A1410" s="8">
        <v>1409</v>
      </c>
      <c r="B1410" s="12">
        <v>43449</v>
      </c>
      <c r="C1410" t="s">
        <v>6596</v>
      </c>
      <c r="D1410" s="8" t="s">
        <v>6597</v>
      </c>
      <c r="E1410" s="12">
        <v>36408</v>
      </c>
      <c r="F1410" s="8">
        <v>19</v>
      </c>
      <c r="G1410" t="s">
        <v>61</v>
      </c>
      <c r="H1410" t="s">
        <v>42</v>
      </c>
      <c r="I1410" s="8">
        <v>83594296</v>
      </c>
      <c r="J1410" t="s">
        <v>6598</v>
      </c>
      <c r="K1410" t="s">
        <v>1440</v>
      </c>
      <c r="L1410" t="s">
        <v>113</v>
      </c>
      <c r="M1410"/>
      <c r="N1410"/>
      <c r="O1410" s="8">
        <v>88580753</v>
      </c>
      <c r="P1410" s="8">
        <v>11</v>
      </c>
      <c r="Q1410" s="18" t="s">
        <v>65</v>
      </c>
      <c r="R1410" t="s">
        <v>78</v>
      </c>
      <c r="S1410" t="s">
        <v>114</v>
      </c>
      <c r="T1410" s="6">
        <v>43344</v>
      </c>
      <c r="U1410" s="6">
        <v>43450</v>
      </c>
      <c r="V1410" s="8"/>
      <c r="W1410" s="8" t="s">
        <v>80</v>
      </c>
      <c r="X1410"/>
      <c r="Y1410"/>
      <c r="Z1410" s="8"/>
      <c r="AA1410"/>
      <c r="AB1410"/>
      <c r="AC1410"/>
      <c r="AD1410" s="8"/>
      <c r="AE1410" s="20"/>
      <c r="AF1410" s="19"/>
      <c r="AG1410" s="8"/>
      <c r="AH1410" s="8"/>
      <c r="AI1410"/>
      <c r="AJ1410"/>
      <c r="AK1410" s="8"/>
      <c r="AL1410" s="8" t="s">
        <v>71</v>
      </c>
    </row>
    <row r="1411" spans="1:38" s="10" customFormat="1" x14ac:dyDescent="0.3">
      <c r="A1411" s="8">
        <v>1410</v>
      </c>
      <c r="B1411" s="12">
        <v>43643.399421296293</v>
      </c>
      <c r="C1411" t="s">
        <v>6599</v>
      </c>
      <c r="D1411" s="8" t="s">
        <v>6600</v>
      </c>
      <c r="E1411" s="8" t="s">
        <v>6601</v>
      </c>
      <c r="F1411" s="8">
        <v>23</v>
      </c>
      <c r="G1411" t="s">
        <v>41</v>
      </c>
      <c r="H1411" t="s">
        <v>42</v>
      </c>
      <c r="I1411" s="8">
        <v>58567794</v>
      </c>
      <c r="J1411"/>
      <c r="K1411"/>
      <c r="L1411" s="10" t="s">
        <v>64</v>
      </c>
      <c r="M1411" t="s">
        <v>6602</v>
      </c>
      <c r="N1411" s="10" t="s">
        <v>47</v>
      </c>
      <c r="O1411" s="8">
        <v>88937162</v>
      </c>
      <c r="P1411" s="8">
        <v>5</v>
      </c>
      <c r="Q1411" t="s">
        <v>48</v>
      </c>
      <c r="R1411" t="s">
        <v>123</v>
      </c>
      <c r="S1411" t="s">
        <v>124</v>
      </c>
      <c r="T1411" s="4">
        <v>43626</v>
      </c>
      <c r="U1411" s="4">
        <v>43651</v>
      </c>
      <c r="V1411" s="8" t="s">
        <v>68</v>
      </c>
      <c r="W1411" s="8" t="s">
        <v>80</v>
      </c>
      <c r="X1411"/>
      <c r="Y1411"/>
      <c r="Z1411" s="8"/>
      <c r="AA1411"/>
      <c r="AB1411"/>
      <c r="AC1411"/>
      <c r="AD1411" s="8"/>
      <c r="AE1411" s="2"/>
      <c r="AF1411" s="8"/>
      <c r="AG1411" s="8"/>
      <c r="AH1411" s="8"/>
      <c r="AI1411"/>
      <c r="AJ1411" s="10" t="s">
        <v>108</v>
      </c>
      <c r="AK1411" s="8">
        <v>10</v>
      </c>
      <c r="AL1411" s="8" t="s">
        <v>92</v>
      </c>
    </row>
    <row r="1412" spans="1:38" s="10" customFormat="1" x14ac:dyDescent="0.3">
      <c r="A1412" s="8">
        <v>1411</v>
      </c>
      <c r="B1412" s="9">
        <v>43764.467222222222</v>
      </c>
      <c r="C1412" s="10" t="s">
        <v>6603</v>
      </c>
      <c r="D1412" s="11" t="s">
        <v>6604</v>
      </c>
      <c r="E1412" s="11" t="s">
        <v>6605</v>
      </c>
      <c r="F1412" s="11">
        <v>27</v>
      </c>
      <c r="G1412" s="10" t="s">
        <v>127</v>
      </c>
      <c r="H1412" s="10" t="s">
        <v>42</v>
      </c>
      <c r="I1412" s="11">
        <v>84035677</v>
      </c>
      <c r="J1412" s="10" t="s">
        <v>6606</v>
      </c>
      <c r="K1412" t="s">
        <v>113</v>
      </c>
      <c r="L1412" t="s">
        <v>113</v>
      </c>
      <c r="M1412" s="10" t="s">
        <v>6607</v>
      </c>
      <c r="N1412" t="s">
        <v>130</v>
      </c>
      <c r="O1412" s="11">
        <v>84035677</v>
      </c>
      <c r="P1412" s="11">
        <v>6</v>
      </c>
      <c r="Q1412" s="10" t="s">
        <v>170</v>
      </c>
      <c r="R1412" s="10" t="s">
        <v>78</v>
      </c>
      <c r="S1412" s="10" t="s">
        <v>317</v>
      </c>
      <c r="T1412" s="4">
        <v>43687</v>
      </c>
      <c r="U1412" s="4">
        <v>43799</v>
      </c>
      <c r="V1412" s="11" t="s">
        <v>68</v>
      </c>
      <c r="W1412" s="11" t="s">
        <v>80</v>
      </c>
      <c r="Z1412" s="11"/>
      <c r="AD1412" s="11"/>
      <c r="AE1412" s="1"/>
      <c r="AF1412" s="11"/>
      <c r="AG1412" s="11"/>
      <c r="AH1412" s="11"/>
      <c r="AJ1412" s="10" t="s">
        <v>81</v>
      </c>
      <c r="AK1412" s="11">
        <v>5</v>
      </c>
      <c r="AL1412" s="8" t="s">
        <v>58</v>
      </c>
    </row>
    <row r="1413" spans="1:38" s="10" customFormat="1" x14ac:dyDescent="0.3">
      <c r="A1413" s="8">
        <v>1412</v>
      </c>
      <c r="B1413" s="12">
        <v>43655.790682870371</v>
      </c>
      <c r="C1413" t="s">
        <v>6608</v>
      </c>
      <c r="D1413" s="8" t="s">
        <v>6609</v>
      </c>
      <c r="E1413" s="8" t="s">
        <v>1514</v>
      </c>
      <c r="F1413" s="8">
        <v>23</v>
      </c>
      <c r="G1413" t="s">
        <v>41</v>
      </c>
      <c r="H1413" t="s">
        <v>42</v>
      </c>
      <c r="I1413" s="8">
        <v>75009784</v>
      </c>
      <c r="J1413"/>
      <c r="K1413"/>
      <c r="L1413" s="10" t="s">
        <v>64</v>
      </c>
      <c r="M1413" t="s">
        <v>6610</v>
      </c>
      <c r="N1413" t="s">
        <v>186</v>
      </c>
      <c r="O1413" s="8">
        <v>85836669</v>
      </c>
      <c r="P1413" s="8">
        <v>4</v>
      </c>
      <c r="Q1413" t="s">
        <v>48</v>
      </c>
      <c r="R1413" t="s">
        <v>190</v>
      </c>
      <c r="S1413" t="s">
        <v>191</v>
      </c>
      <c r="T1413" s="4">
        <v>43528</v>
      </c>
      <c r="U1413" s="4">
        <v>43644</v>
      </c>
      <c r="V1413" s="8" t="s">
        <v>68</v>
      </c>
      <c r="W1413" s="8" t="s">
        <v>80</v>
      </c>
      <c r="X1413"/>
      <c r="Y1413"/>
      <c r="Z1413" s="8"/>
      <c r="AA1413"/>
      <c r="AB1413"/>
      <c r="AC1413"/>
      <c r="AD1413" s="8"/>
      <c r="AE1413" s="2"/>
      <c r="AF1413" s="8"/>
      <c r="AG1413" s="8"/>
      <c r="AH1413" s="8"/>
      <c r="AI1413"/>
      <c r="AJ1413" t="s">
        <v>81</v>
      </c>
      <c r="AK1413" s="8">
        <v>9</v>
      </c>
      <c r="AL1413" s="8" t="s">
        <v>92</v>
      </c>
    </row>
    <row r="1414" spans="1:38" s="10" customFormat="1" x14ac:dyDescent="0.3">
      <c r="A1414" s="8">
        <v>1413</v>
      </c>
      <c r="B1414" s="9">
        <v>43785.720289351855</v>
      </c>
      <c r="C1414" s="10" t="s">
        <v>6611</v>
      </c>
      <c r="D1414" s="11" t="s">
        <v>6612</v>
      </c>
      <c r="E1414" s="11" t="s">
        <v>6613</v>
      </c>
      <c r="F1414" s="11">
        <v>36</v>
      </c>
      <c r="G1414" s="10" t="s">
        <v>41</v>
      </c>
      <c r="H1414" s="10" t="s">
        <v>42</v>
      </c>
      <c r="I1414" s="11">
        <v>75101671</v>
      </c>
      <c r="J1414" s="10" t="s">
        <v>6614</v>
      </c>
      <c r="K1414" s="10" t="s">
        <v>552</v>
      </c>
      <c r="L1414" s="10" t="s">
        <v>552</v>
      </c>
      <c r="M1414" s="10" t="s">
        <v>6615</v>
      </c>
      <c r="N1414" s="10" t="s">
        <v>47</v>
      </c>
      <c r="O1414" s="11">
        <v>86217195</v>
      </c>
      <c r="P1414" s="11">
        <v>11</v>
      </c>
      <c r="Q1414" s="10" t="s">
        <v>65</v>
      </c>
      <c r="R1414" s="10" t="s">
        <v>49</v>
      </c>
      <c r="S1414" s="10" t="s">
        <v>203</v>
      </c>
      <c r="T1414" s="4">
        <v>43748</v>
      </c>
      <c r="U1414" s="4">
        <v>43791</v>
      </c>
      <c r="V1414" s="11" t="s">
        <v>68</v>
      </c>
      <c r="W1414" s="11" t="s">
        <v>52</v>
      </c>
      <c r="X1414" s="10" t="s">
        <v>89</v>
      </c>
      <c r="Z1414" s="11"/>
      <c r="AB1414" s="10" t="s">
        <v>55</v>
      </c>
      <c r="AC1414" s="10" t="s">
        <v>706</v>
      </c>
      <c r="AD1414" s="11" t="s">
        <v>52</v>
      </c>
      <c r="AE1414" s="1">
        <v>6000</v>
      </c>
      <c r="AF1414" s="11">
        <v>7</v>
      </c>
      <c r="AG1414" s="11">
        <v>7</v>
      </c>
      <c r="AH1414" s="11">
        <v>6</v>
      </c>
      <c r="AI1414" s="10" t="s">
        <v>57</v>
      </c>
      <c r="AK1414" s="11">
        <v>10</v>
      </c>
      <c r="AL1414" s="8" t="s">
        <v>58</v>
      </c>
    </row>
    <row r="1415" spans="1:38" s="10" customFormat="1" x14ac:dyDescent="0.3">
      <c r="A1415" s="8">
        <v>1414</v>
      </c>
      <c r="B1415" s="9">
        <v>43748.891527777778</v>
      </c>
      <c r="C1415" s="10" t="s">
        <v>6616</v>
      </c>
      <c r="D1415" s="11" t="s">
        <v>6617</v>
      </c>
      <c r="E1415" s="11" t="s">
        <v>6618</v>
      </c>
      <c r="F1415" s="11">
        <v>26</v>
      </c>
      <c r="G1415" s="10" t="s">
        <v>41</v>
      </c>
      <c r="H1415" s="10" t="s">
        <v>119</v>
      </c>
      <c r="I1415" s="11">
        <v>58575862</v>
      </c>
      <c r="J1415" s="10" t="s">
        <v>6619</v>
      </c>
      <c r="K1415" s="10" t="s">
        <v>145</v>
      </c>
      <c r="L1415" s="10" t="s">
        <v>45</v>
      </c>
      <c r="M1415" s="10" t="s">
        <v>6620</v>
      </c>
      <c r="N1415" s="10" t="s">
        <v>47</v>
      </c>
      <c r="O1415" s="11">
        <v>0</v>
      </c>
      <c r="P1415" s="11">
        <v>11</v>
      </c>
      <c r="Q1415" s="10" t="s">
        <v>65</v>
      </c>
      <c r="R1415" s="10" t="s">
        <v>147</v>
      </c>
      <c r="S1415" s="10" t="s">
        <v>560</v>
      </c>
      <c r="T1415" s="4">
        <v>43619</v>
      </c>
      <c r="U1415" s="4">
        <v>43732</v>
      </c>
      <c r="V1415" s="11" t="s">
        <v>68</v>
      </c>
      <c r="W1415" s="11" t="s">
        <v>80</v>
      </c>
      <c r="Z1415" s="11"/>
      <c r="AD1415" s="11"/>
      <c r="AE1415" s="1"/>
      <c r="AF1415" s="11"/>
      <c r="AG1415" s="11"/>
      <c r="AH1415" s="11"/>
      <c r="AJ1415" s="10" t="s">
        <v>81</v>
      </c>
      <c r="AK1415" s="11">
        <v>10</v>
      </c>
      <c r="AL1415" s="8" t="s">
        <v>58</v>
      </c>
    </row>
    <row r="1416" spans="1:38" s="10" customFormat="1" x14ac:dyDescent="0.3">
      <c r="A1416" s="8">
        <v>1415</v>
      </c>
      <c r="B1416" s="9">
        <v>43762.77202546296</v>
      </c>
      <c r="C1416" s="10" t="s">
        <v>6621</v>
      </c>
      <c r="D1416" s="11" t="s">
        <v>6622</v>
      </c>
      <c r="E1416" s="11" t="s">
        <v>6623</v>
      </c>
      <c r="F1416" s="11">
        <v>49</v>
      </c>
      <c r="G1416" s="10" t="s">
        <v>127</v>
      </c>
      <c r="H1416" s="10" t="s">
        <v>119</v>
      </c>
      <c r="I1416" s="11">
        <v>86274750</v>
      </c>
      <c r="J1416" s="10" t="s">
        <v>6624</v>
      </c>
      <c r="K1416" t="s">
        <v>64</v>
      </c>
      <c r="L1416" t="s">
        <v>64</v>
      </c>
      <c r="M1416" s="10" t="s">
        <v>6625</v>
      </c>
      <c r="N1416" t="s">
        <v>130</v>
      </c>
      <c r="O1416" s="11">
        <v>86274752</v>
      </c>
      <c r="P1416" s="11">
        <v>5</v>
      </c>
      <c r="Q1416" s="10" t="s">
        <v>48</v>
      </c>
      <c r="R1416" s="10" t="s">
        <v>197</v>
      </c>
      <c r="S1416" s="10" t="s">
        <v>171</v>
      </c>
      <c r="T1416" s="4">
        <v>43717</v>
      </c>
      <c r="U1416" s="4">
        <v>43796</v>
      </c>
      <c r="V1416" s="11" t="s">
        <v>51</v>
      </c>
      <c r="W1416" s="11" t="s">
        <v>52</v>
      </c>
      <c r="X1416" t="s">
        <v>426</v>
      </c>
      <c r="Y1416" s="10" t="s">
        <v>6626</v>
      </c>
      <c r="Z1416" s="11">
        <v>89717334</v>
      </c>
      <c r="AA1416" s="10" t="s">
        <v>6627</v>
      </c>
      <c r="AB1416" s="10" t="s">
        <v>476</v>
      </c>
      <c r="AC1416" s="10" t="s">
        <v>3466</v>
      </c>
      <c r="AD1416" s="11" t="s">
        <v>80</v>
      </c>
      <c r="AE1416" s="1">
        <v>3500</v>
      </c>
      <c r="AF1416" s="11">
        <v>5</v>
      </c>
      <c r="AG1416" s="11">
        <v>5</v>
      </c>
      <c r="AH1416" s="11">
        <v>3</v>
      </c>
      <c r="AI1416" s="10" t="s">
        <v>296</v>
      </c>
      <c r="AK1416" s="11">
        <v>8</v>
      </c>
      <c r="AL1416" s="8" t="s">
        <v>58</v>
      </c>
    </row>
    <row r="1417" spans="1:38" s="10" customFormat="1" x14ac:dyDescent="0.3">
      <c r="A1417" s="8">
        <v>1416</v>
      </c>
      <c r="B1417" s="9">
        <v>43745.457928240743</v>
      </c>
      <c r="C1417" s="10" t="s">
        <v>6628</v>
      </c>
      <c r="D1417" s="11" t="s">
        <v>6629</v>
      </c>
      <c r="E1417" s="11" t="s">
        <v>6630</v>
      </c>
      <c r="F1417" s="11">
        <v>39</v>
      </c>
      <c r="G1417" s="10" t="s">
        <v>127</v>
      </c>
      <c r="H1417" s="10" t="s">
        <v>119</v>
      </c>
      <c r="I1417" s="11">
        <v>57557175</v>
      </c>
      <c r="J1417" s="10" t="s">
        <v>6631</v>
      </c>
      <c r="K1417" s="10" t="s">
        <v>695</v>
      </c>
      <c r="L1417" s="10" t="s">
        <v>195</v>
      </c>
      <c r="M1417" s="10" t="s">
        <v>6632</v>
      </c>
      <c r="N1417" t="s">
        <v>130</v>
      </c>
      <c r="O1417" s="11">
        <v>86579072</v>
      </c>
      <c r="P1417" s="11">
        <v>12</v>
      </c>
      <c r="Q1417" s="10" t="s">
        <v>106</v>
      </c>
      <c r="R1417" s="10" t="s">
        <v>247</v>
      </c>
      <c r="S1417" s="10" t="s">
        <v>248</v>
      </c>
      <c r="T1417" s="15">
        <v>43671</v>
      </c>
      <c r="U1417" s="15">
        <v>43768</v>
      </c>
      <c r="V1417" s="11" t="s">
        <v>68</v>
      </c>
      <c r="W1417" s="11" t="s">
        <v>80</v>
      </c>
      <c r="Z1417" s="11"/>
      <c r="AD1417" s="11"/>
      <c r="AE1417" s="3"/>
      <c r="AF1417" s="11"/>
      <c r="AG1417" s="11"/>
      <c r="AH1417" s="11"/>
      <c r="AI1417"/>
      <c r="AJ1417" s="10" t="s">
        <v>296</v>
      </c>
      <c r="AK1417" s="11">
        <v>10</v>
      </c>
      <c r="AL1417" s="8" t="s">
        <v>58</v>
      </c>
    </row>
    <row r="1418" spans="1:38" s="10" customFormat="1" x14ac:dyDescent="0.3">
      <c r="A1418" s="8">
        <v>1417</v>
      </c>
      <c r="B1418" s="9">
        <v>43762.729699074072</v>
      </c>
      <c r="C1418" s="10" t="s">
        <v>6633</v>
      </c>
      <c r="D1418" s="11" t="s">
        <v>6634</v>
      </c>
      <c r="E1418" s="11" t="s">
        <v>6635</v>
      </c>
      <c r="F1418" s="11">
        <v>48</v>
      </c>
      <c r="G1418" s="10" t="s">
        <v>127</v>
      </c>
      <c r="H1418" s="10" t="s">
        <v>119</v>
      </c>
      <c r="I1418" s="11">
        <v>87999384</v>
      </c>
      <c r="J1418" s="10" t="s">
        <v>6636</v>
      </c>
      <c r="K1418" s="10" t="s">
        <v>194</v>
      </c>
      <c r="L1418" s="10" t="s">
        <v>195</v>
      </c>
      <c r="M1418" s="10" t="s">
        <v>6637</v>
      </c>
      <c r="N1418" t="s">
        <v>130</v>
      </c>
      <c r="O1418" s="11">
        <v>84393691</v>
      </c>
      <c r="P1418" s="11">
        <v>11</v>
      </c>
      <c r="Q1418" s="10" t="s">
        <v>65</v>
      </c>
      <c r="R1418" s="10" t="s">
        <v>197</v>
      </c>
      <c r="S1418" t="s">
        <v>133</v>
      </c>
      <c r="T1418" s="4">
        <v>43717</v>
      </c>
      <c r="U1418" s="4">
        <v>43796</v>
      </c>
      <c r="V1418" s="11" t="s">
        <v>134</v>
      </c>
      <c r="W1418" s="11" t="s">
        <v>80</v>
      </c>
      <c r="Z1418" s="11"/>
      <c r="AD1418" s="11"/>
      <c r="AE1418" s="1"/>
      <c r="AF1418" s="11"/>
      <c r="AG1418" s="11"/>
      <c r="AH1418" s="11"/>
      <c r="AJ1418" s="10" t="s">
        <v>108</v>
      </c>
      <c r="AK1418" s="11">
        <v>9</v>
      </c>
      <c r="AL1418" s="8" t="s">
        <v>58</v>
      </c>
    </row>
    <row r="1419" spans="1:38" s="10" customFormat="1" x14ac:dyDescent="0.3">
      <c r="A1419" s="8">
        <v>1418</v>
      </c>
      <c r="B1419" s="9">
        <v>43756.679965277777</v>
      </c>
      <c r="C1419" s="10" t="s">
        <v>6638</v>
      </c>
      <c r="D1419" s="11" t="s">
        <v>6639</v>
      </c>
      <c r="E1419" s="11" t="s">
        <v>6640</v>
      </c>
      <c r="F1419" s="11">
        <v>28</v>
      </c>
      <c r="G1419" s="10" t="s">
        <v>127</v>
      </c>
      <c r="H1419" s="10" t="s">
        <v>119</v>
      </c>
      <c r="I1419" s="11">
        <v>83631255</v>
      </c>
      <c r="J1419" s="10" t="s">
        <v>6641</v>
      </c>
      <c r="K1419" t="s">
        <v>64</v>
      </c>
      <c r="L1419" t="s">
        <v>64</v>
      </c>
      <c r="M1419" s="10" t="s">
        <v>6642</v>
      </c>
      <c r="N1419" s="10" t="s">
        <v>47</v>
      </c>
      <c r="O1419" s="11" t="s">
        <v>6643</v>
      </c>
      <c r="P1419" s="11">
        <v>11</v>
      </c>
      <c r="Q1419" s="10" t="s">
        <v>65</v>
      </c>
      <c r="R1419" s="10" t="s">
        <v>123</v>
      </c>
      <c r="S1419" t="s">
        <v>124</v>
      </c>
      <c r="T1419" s="4">
        <v>43745</v>
      </c>
      <c r="U1419" s="4">
        <v>43770</v>
      </c>
      <c r="V1419" s="11" t="s">
        <v>68</v>
      </c>
      <c r="W1419" s="11" t="s">
        <v>80</v>
      </c>
      <c r="Z1419" s="11"/>
      <c r="AD1419" s="11"/>
      <c r="AE1419" s="1"/>
      <c r="AF1419" s="11"/>
      <c r="AG1419" s="11"/>
      <c r="AH1419" s="11"/>
      <c r="AJ1419" s="10" t="s">
        <v>108</v>
      </c>
      <c r="AK1419" s="11">
        <v>10</v>
      </c>
      <c r="AL1419" s="8" t="s">
        <v>58</v>
      </c>
    </row>
    <row r="1420" spans="1:38" s="10" customFormat="1" x14ac:dyDescent="0.3">
      <c r="A1420" s="8">
        <v>1419</v>
      </c>
      <c r="B1420" s="9">
        <v>43726.626574074071</v>
      </c>
      <c r="C1420" s="10" t="s">
        <v>6644</v>
      </c>
      <c r="D1420" s="11" t="s">
        <v>6645</v>
      </c>
      <c r="E1420" s="11" t="s">
        <v>6646</v>
      </c>
      <c r="F1420" s="11">
        <v>50</v>
      </c>
      <c r="G1420" s="10" t="s">
        <v>127</v>
      </c>
      <c r="H1420" s="10" t="s">
        <v>119</v>
      </c>
      <c r="I1420" s="11">
        <v>87820669</v>
      </c>
      <c r="J1420" s="10" t="s">
        <v>6647</v>
      </c>
      <c r="K1420" s="10" t="s">
        <v>194</v>
      </c>
      <c r="L1420" s="10" t="s">
        <v>195</v>
      </c>
      <c r="M1420" s="10" t="s">
        <v>6648</v>
      </c>
      <c r="N1420" t="s">
        <v>186</v>
      </c>
      <c r="O1420" s="11">
        <v>87820669</v>
      </c>
      <c r="P1420" s="11">
        <v>1</v>
      </c>
      <c r="Q1420" s="10" t="s">
        <v>758</v>
      </c>
      <c r="R1420" s="10" t="s">
        <v>247</v>
      </c>
      <c r="S1420" s="10" t="s">
        <v>514</v>
      </c>
      <c r="T1420" s="4">
        <v>43620</v>
      </c>
      <c r="U1420" s="4">
        <v>43700</v>
      </c>
      <c r="V1420" s="11" t="s">
        <v>51</v>
      </c>
      <c r="W1420" s="11" t="s">
        <v>80</v>
      </c>
      <c r="Z1420" s="11"/>
      <c r="AD1420" s="11"/>
      <c r="AE1420" s="1"/>
      <c r="AF1420" s="11"/>
      <c r="AG1420" s="11"/>
      <c r="AH1420" s="11"/>
      <c r="AJ1420" s="10" t="s">
        <v>81</v>
      </c>
      <c r="AK1420" s="11">
        <v>6</v>
      </c>
      <c r="AL1420" s="8" t="s">
        <v>58</v>
      </c>
    </row>
    <row r="1421" spans="1:38" s="10" customFormat="1" x14ac:dyDescent="0.3">
      <c r="A1421" s="8">
        <v>1420</v>
      </c>
      <c r="B1421" s="9">
        <v>43748.781712962962</v>
      </c>
      <c r="C1421" s="10" t="s">
        <v>6649</v>
      </c>
      <c r="D1421" s="11" t="s">
        <v>6650</v>
      </c>
      <c r="E1421" s="11" t="s">
        <v>6651</v>
      </c>
      <c r="F1421" s="11">
        <v>25</v>
      </c>
      <c r="G1421" s="10" t="s">
        <v>41</v>
      </c>
      <c r="H1421" s="10" t="s">
        <v>119</v>
      </c>
      <c r="I1421" s="11">
        <v>57478646</v>
      </c>
      <c r="J1421" s="10" t="s">
        <v>6652</v>
      </c>
      <c r="K1421" s="10" t="s">
        <v>355</v>
      </c>
      <c r="L1421" s="10" t="s">
        <v>45</v>
      </c>
      <c r="M1421" s="10" t="s">
        <v>6653</v>
      </c>
      <c r="N1421" s="10" t="s">
        <v>47</v>
      </c>
      <c r="O1421" s="11">
        <v>0</v>
      </c>
      <c r="P1421" s="11">
        <v>7</v>
      </c>
      <c r="Q1421" s="10" t="s">
        <v>65</v>
      </c>
      <c r="R1421" s="10" t="s">
        <v>147</v>
      </c>
      <c r="S1421" s="10" t="s">
        <v>148</v>
      </c>
      <c r="T1421" s="4">
        <v>43622</v>
      </c>
      <c r="U1421" s="4">
        <v>43731</v>
      </c>
      <c r="V1421" s="11" t="s">
        <v>68</v>
      </c>
      <c r="W1421" s="11" t="s">
        <v>80</v>
      </c>
      <c r="Z1421" s="11"/>
      <c r="AD1421" s="11"/>
      <c r="AE1421" s="1"/>
      <c r="AF1421" s="11"/>
      <c r="AG1421" s="11"/>
      <c r="AH1421" s="11"/>
      <c r="AJ1421" s="10" t="s">
        <v>81</v>
      </c>
      <c r="AK1421" s="11">
        <v>10</v>
      </c>
      <c r="AL1421" s="8" t="s">
        <v>58</v>
      </c>
    </row>
    <row r="1422" spans="1:38" s="10" customFormat="1" x14ac:dyDescent="0.3">
      <c r="A1422" s="8">
        <v>1421</v>
      </c>
      <c r="B1422" s="12">
        <v>43449</v>
      </c>
      <c r="C1422" t="s">
        <v>6654</v>
      </c>
      <c r="D1422" s="8" t="s">
        <v>6655</v>
      </c>
      <c r="E1422" s="12">
        <v>35313</v>
      </c>
      <c r="F1422" s="16">
        <v>22</v>
      </c>
      <c r="G1422" t="s">
        <v>61</v>
      </c>
      <c r="H1422" t="s">
        <v>119</v>
      </c>
      <c r="I1422" s="17">
        <v>83370468</v>
      </c>
      <c r="J1422" t="s">
        <v>6656</v>
      </c>
      <c r="K1422" t="s">
        <v>64</v>
      </c>
      <c r="L1422" t="s">
        <v>64</v>
      </c>
      <c r="M1422"/>
      <c r="N1422"/>
      <c r="O1422" s="17">
        <v>88943573</v>
      </c>
      <c r="P1422" s="8">
        <v>9</v>
      </c>
      <c r="Q1422" s="18" t="s">
        <v>65</v>
      </c>
      <c r="R1422" t="s">
        <v>132</v>
      </c>
      <c r="S1422" t="s">
        <v>591</v>
      </c>
      <c r="T1422" s="6">
        <v>43367</v>
      </c>
      <c r="U1422" s="6">
        <v>43413</v>
      </c>
      <c r="V1422" s="8" t="s">
        <v>68</v>
      </c>
      <c r="W1422" s="8" t="s">
        <v>80</v>
      </c>
      <c r="X1422"/>
      <c r="Y1422"/>
      <c r="Z1422" s="8"/>
      <c r="AA1422"/>
      <c r="AB1422"/>
      <c r="AC1422"/>
      <c r="AD1422" s="8"/>
      <c r="AE1422" s="20"/>
      <c r="AF1422" s="19"/>
      <c r="AG1422" s="8"/>
      <c r="AH1422" s="8"/>
      <c r="AI1422"/>
      <c r="AJ1422" t="s">
        <v>108</v>
      </c>
      <c r="AK1422" s="8">
        <v>10</v>
      </c>
      <c r="AL1422" s="8" t="s">
        <v>71</v>
      </c>
    </row>
    <row r="1423" spans="1:38" s="10" customFormat="1" x14ac:dyDescent="0.3">
      <c r="A1423" s="8">
        <v>1422</v>
      </c>
      <c r="B1423" s="9">
        <v>43787.587314814817</v>
      </c>
      <c r="C1423" s="10" t="s">
        <v>6657</v>
      </c>
      <c r="D1423" s="11">
        <v>90420162044</v>
      </c>
      <c r="E1423" s="11" t="s">
        <v>6658</v>
      </c>
      <c r="F1423" s="11">
        <v>57</v>
      </c>
      <c r="G1423" s="10" t="s">
        <v>41</v>
      </c>
      <c r="H1423" s="10" t="s">
        <v>42</v>
      </c>
      <c r="I1423" s="11">
        <v>86596611</v>
      </c>
      <c r="J1423" s="10" t="s">
        <v>6659</v>
      </c>
      <c r="K1423" t="s">
        <v>64</v>
      </c>
      <c r="L1423" t="s">
        <v>64</v>
      </c>
      <c r="M1423" s="10" t="s">
        <v>6660</v>
      </c>
      <c r="N1423" s="10" t="s">
        <v>425</v>
      </c>
      <c r="O1423" s="11">
        <v>82968694</v>
      </c>
      <c r="P1423" s="11">
        <v>11</v>
      </c>
      <c r="Q1423" s="10" t="s">
        <v>65</v>
      </c>
      <c r="R1423" s="10" t="s">
        <v>49</v>
      </c>
      <c r="S1423" s="10" t="s">
        <v>203</v>
      </c>
      <c r="T1423" s="4">
        <v>43627</v>
      </c>
      <c r="U1423" s="4">
        <v>43677</v>
      </c>
      <c r="V1423" s="11" t="s">
        <v>51</v>
      </c>
      <c r="W1423" s="11" t="s">
        <v>52</v>
      </c>
      <c r="X1423" t="s">
        <v>212</v>
      </c>
      <c r="Y1423" s="10" t="s">
        <v>6661</v>
      </c>
      <c r="Z1423" s="11"/>
      <c r="AA1423" s="10" t="s">
        <v>6662</v>
      </c>
      <c r="AB1423" s="10" t="s">
        <v>237</v>
      </c>
      <c r="AC1423" s="10" t="s">
        <v>6663</v>
      </c>
      <c r="AD1423" s="11" t="s">
        <v>80</v>
      </c>
      <c r="AE1423" s="1">
        <v>2000</v>
      </c>
      <c r="AF1423" s="11">
        <v>5</v>
      </c>
      <c r="AG1423" s="11">
        <v>6</v>
      </c>
      <c r="AH1423" s="11">
        <v>8</v>
      </c>
      <c r="AI1423" s="10" t="s">
        <v>57</v>
      </c>
      <c r="AK1423" s="11">
        <v>9</v>
      </c>
      <c r="AL1423" s="8" t="s">
        <v>58</v>
      </c>
    </row>
    <row r="1424" spans="1:38" s="10" customFormat="1" x14ac:dyDescent="0.3">
      <c r="A1424" s="8">
        <v>1423</v>
      </c>
      <c r="B1424" s="9">
        <v>43791.596041666664</v>
      </c>
      <c r="C1424" s="10" t="s">
        <v>6664</v>
      </c>
      <c r="D1424" s="11" t="s">
        <v>6665</v>
      </c>
      <c r="E1424" s="11" t="s">
        <v>6666</v>
      </c>
      <c r="F1424" s="11">
        <v>20</v>
      </c>
      <c r="G1424" s="10" t="s">
        <v>41</v>
      </c>
      <c r="H1424" s="10" t="s">
        <v>119</v>
      </c>
      <c r="I1424" s="11">
        <v>58401852</v>
      </c>
      <c r="J1424" s="10" t="s">
        <v>6667</v>
      </c>
      <c r="K1424" s="10" t="s">
        <v>145</v>
      </c>
      <c r="L1424" s="10" t="s">
        <v>45</v>
      </c>
      <c r="M1424" s="10" t="s">
        <v>6668</v>
      </c>
      <c r="N1424" s="10" t="s">
        <v>186</v>
      </c>
      <c r="O1424" s="11">
        <v>86345370</v>
      </c>
      <c r="P1424" s="11">
        <v>11</v>
      </c>
      <c r="Q1424" s="10" t="s">
        <v>65</v>
      </c>
      <c r="R1424" s="10" t="s">
        <v>49</v>
      </c>
      <c r="S1424" s="10" t="s">
        <v>203</v>
      </c>
      <c r="T1424" s="4">
        <v>43734</v>
      </c>
      <c r="U1424" s="4">
        <v>43777</v>
      </c>
      <c r="V1424" s="11" t="s">
        <v>51</v>
      </c>
      <c r="W1424" s="11" t="s">
        <v>80</v>
      </c>
      <c r="Z1424" s="11"/>
      <c r="AD1424" s="11"/>
      <c r="AE1424" s="1"/>
      <c r="AF1424" s="11"/>
      <c r="AG1424" s="11"/>
      <c r="AH1424" s="11"/>
      <c r="AJ1424" t="s">
        <v>108</v>
      </c>
      <c r="AK1424" s="11">
        <v>9</v>
      </c>
      <c r="AL1424" s="8" t="s">
        <v>58</v>
      </c>
    </row>
    <row r="1425" spans="1:38" s="10" customFormat="1" x14ac:dyDescent="0.3">
      <c r="A1425" s="8">
        <v>1424</v>
      </c>
      <c r="B1425" s="9">
        <v>43777.409768518519</v>
      </c>
      <c r="C1425" s="10" t="s">
        <v>6669</v>
      </c>
      <c r="D1425" s="11" t="s">
        <v>6670</v>
      </c>
      <c r="E1425" s="11" t="s">
        <v>6671</v>
      </c>
      <c r="F1425" s="11">
        <v>34</v>
      </c>
      <c r="G1425" s="10" t="s">
        <v>143</v>
      </c>
      <c r="H1425" s="10" t="s">
        <v>119</v>
      </c>
      <c r="I1425" s="11">
        <v>89453443</v>
      </c>
      <c r="J1425" s="10" t="s">
        <v>6672</v>
      </c>
      <c r="K1425" s="10" t="s">
        <v>161</v>
      </c>
      <c r="L1425" s="10" t="s">
        <v>162</v>
      </c>
      <c r="M1425" s="10" t="s">
        <v>6673</v>
      </c>
      <c r="N1425" t="s">
        <v>186</v>
      </c>
      <c r="O1425" s="11"/>
      <c r="P1425" s="11">
        <v>4</v>
      </c>
      <c r="Q1425" s="10" t="s">
        <v>170</v>
      </c>
      <c r="R1425" s="10" t="s">
        <v>87</v>
      </c>
      <c r="S1425" s="10" t="s">
        <v>164</v>
      </c>
      <c r="T1425" s="4">
        <v>43754</v>
      </c>
      <c r="U1425" s="4">
        <v>43861</v>
      </c>
      <c r="V1425" s="11" t="s">
        <v>68</v>
      </c>
      <c r="W1425" s="11" t="s">
        <v>52</v>
      </c>
      <c r="Z1425" s="11"/>
      <c r="AB1425" s="10" t="s">
        <v>90</v>
      </c>
      <c r="AD1425" s="11" t="s">
        <v>250</v>
      </c>
      <c r="AE1425" s="1"/>
      <c r="AF1425" s="11"/>
      <c r="AG1425" s="11"/>
      <c r="AH1425" s="11"/>
      <c r="AI1425" t="s">
        <v>90</v>
      </c>
      <c r="AK1425" s="11"/>
      <c r="AL1425" s="8" t="s">
        <v>58</v>
      </c>
    </row>
    <row r="1426" spans="1:38" s="10" customFormat="1" x14ac:dyDescent="0.3">
      <c r="A1426" s="8">
        <v>1425</v>
      </c>
      <c r="B1426" s="9">
        <v>43762.759606481479</v>
      </c>
      <c r="C1426" s="10" t="s">
        <v>6674</v>
      </c>
      <c r="D1426" s="11" t="s">
        <v>6675</v>
      </c>
      <c r="E1426" s="11" t="s">
        <v>6676</v>
      </c>
      <c r="F1426" s="11">
        <v>26</v>
      </c>
      <c r="G1426" s="10" t="s">
        <v>127</v>
      </c>
      <c r="H1426" s="10" t="s">
        <v>119</v>
      </c>
      <c r="I1426" s="11">
        <v>86586461</v>
      </c>
      <c r="J1426" s="10" t="s">
        <v>6677</v>
      </c>
      <c r="K1426" s="10" t="s">
        <v>194</v>
      </c>
      <c r="L1426" s="10" t="s">
        <v>195</v>
      </c>
      <c r="M1426" s="10" t="s">
        <v>6678</v>
      </c>
      <c r="N1426" t="s">
        <v>130</v>
      </c>
      <c r="O1426" s="11"/>
      <c r="P1426" s="11">
        <v>8</v>
      </c>
      <c r="Q1426" s="10" t="s">
        <v>65</v>
      </c>
      <c r="R1426" s="10" t="s">
        <v>197</v>
      </c>
      <c r="S1426" s="10" t="s">
        <v>171</v>
      </c>
      <c r="T1426" s="4">
        <v>43717</v>
      </c>
      <c r="U1426" s="4">
        <v>43796</v>
      </c>
      <c r="V1426" s="11" t="s">
        <v>51</v>
      </c>
      <c r="W1426" s="11" t="s">
        <v>80</v>
      </c>
      <c r="Z1426" s="11"/>
      <c r="AD1426" s="11"/>
      <c r="AE1426" s="1"/>
      <c r="AF1426" s="11"/>
      <c r="AG1426" s="11"/>
      <c r="AH1426" s="11"/>
      <c r="AJ1426" s="10" t="s">
        <v>108</v>
      </c>
      <c r="AK1426" s="11">
        <v>10</v>
      </c>
      <c r="AL1426" s="8" t="s">
        <v>58</v>
      </c>
    </row>
    <row r="1427" spans="1:38" s="10" customFormat="1" x14ac:dyDescent="0.3">
      <c r="A1427" s="8">
        <v>1426</v>
      </c>
      <c r="B1427" s="9">
        <v>43756.688877314817</v>
      </c>
      <c r="C1427" s="10" t="s">
        <v>6679</v>
      </c>
      <c r="D1427" s="11" t="s">
        <v>6680</v>
      </c>
      <c r="E1427" s="11" t="s">
        <v>5307</v>
      </c>
      <c r="F1427" s="11">
        <v>24</v>
      </c>
      <c r="G1427" s="10" t="s">
        <v>127</v>
      </c>
      <c r="H1427" s="10" t="s">
        <v>119</v>
      </c>
      <c r="I1427" s="11">
        <v>83751502</v>
      </c>
      <c r="J1427" s="10" t="s">
        <v>6681</v>
      </c>
      <c r="K1427" t="s">
        <v>64</v>
      </c>
      <c r="L1427" t="s">
        <v>64</v>
      </c>
      <c r="M1427" s="10" t="s">
        <v>6682</v>
      </c>
      <c r="N1427" s="10" t="s">
        <v>47</v>
      </c>
      <c r="O1427" s="11">
        <v>83751502</v>
      </c>
      <c r="P1427" s="11">
        <v>11</v>
      </c>
      <c r="Q1427" s="10" t="s">
        <v>65</v>
      </c>
      <c r="R1427" s="10" t="s">
        <v>123</v>
      </c>
      <c r="S1427" t="s">
        <v>124</v>
      </c>
      <c r="T1427" s="4">
        <v>43745</v>
      </c>
      <c r="U1427" s="4">
        <v>43770</v>
      </c>
      <c r="V1427" s="11" t="s">
        <v>68</v>
      </c>
      <c r="W1427" s="11" t="s">
        <v>80</v>
      </c>
      <c r="Z1427" s="11"/>
      <c r="AD1427" s="11"/>
      <c r="AE1427" s="1"/>
      <c r="AF1427" s="11"/>
      <c r="AG1427" s="11"/>
      <c r="AH1427" s="11"/>
      <c r="AJ1427" s="10" t="s">
        <v>108</v>
      </c>
      <c r="AK1427" s="11">
        <v>10</v>
      </c>
      <c r="AL1427" s="8" t="s">
        <v>58</v>
      </c>
    </row>
    <row r="1428" spans="1:38" s="10" customFormat="1" x14ac:dyDescent="0.3">
      <c r="A1428" s="8">
        <v>1427</v>
      </c>
      <c r="B1428" s="9">
        <v>43748.545023148145</v>
      </c>
      <c r="C1428" s="10" t="s">
        <v>6683</v>
      </c>
      <c r="D1428" s="11" t="s">
        <v>6684</v>
      </c>
      <c r="E1428" s="11" t="s">
        <v>6685</v>
      </c>
      <c r="F1428" s="11">
        <v>31</v>
      </c>
      <c r="G1428" s="10" t="s">
        <v>143</v>
      </c>
      <c r="H1428" s="10" t="s">
        <v>119</v>
      </c>
      <c r="I1428" s="11">
        <v>58252855</v>
      </c>
      <c r="J1428" s="10" t="s">
        <v>6686</v>
      </c>
      <c r="K1428" s="10" t="s">
        <v>361</v>
      </c>
      <c r="L1428" s="10" t="s">
        <v>45</v>
      </c>
      <c r="M1428" s="10" t="s">
        <v>6687</v>
      </c>
      <c r="N1428" t="s">
        <v>130</v>
      </c>
      <c r="O1428" s="11">
        <v>0</v>
      </c>
      <c r="P1428" s="11">
        <v>11</v>
      </c>
      <c r="Q1428" s="10" t="s">
        <v>65</v>
      </c>
      <c r="R1428" s="10" t="s">
        <v>147</v>
      </c>
      <c r="S1428" s="10" t="s">
        <v>148</v>
      </c>
      <c r="T1428" s="4">
        <v>43619</v>
      </c>
      <c r="U1428" s="4">
        <v>43731</v>
      </c>
      <c r="V1428" s="11" t="s">
        <v>68</v>
      </c>
      <c r="W1428" s="11" t="s">
        <v>80</v>
      </c>
      <c r="Z1428" s="11"/>
      <c r="AD1428" s="11"/>
      <c r="AE1428" s="1"/>
      <c r="AF1428" s="11"/>
      <c r="AG1428" s="11"/>
      <c r="AH1428" s="11"/>
      <c r="AJ1428" s="10" t="s">
        <v>81</v>
      </c>
      <c r="AK1428" s="11">
        <v>10</v>
      </c>
      <c r="AL1428" s="8" t="s">
        <v>58</v>
      </c>
    </row>
    <row r="1429" spans="1:38" s="10" customFormat="1" x14ac:dyDescent="0.3">
      <c r="A1429" s="8">
        <v>1428</v>
      </c>
      <c r="B1429" s="12">
        <v>43650.469560185185</v>
      </c>
      <c r="C1429" t="s">
        <v>6688</v>
      </c>
      <c r="D1429" s="8" t="s">
        <v>6689</v>
      </c>
      <c r="E1429" s="8" t="s">
        <v>6690</v>
      </c>
      <c r="F1429" s="8">
        <v>54</v>
      </c>
      <c r="G1429" s="10" t="s">
        <v>143</v>
      </c>
      <c r="H1429" t="s">
        <v>42</v>
      </c>
      <c r="I1429" s="8">
        <v>82886937</v>
      </c>
      <c r="J1429"/>
      <c r="K1429"/>
      <c r="L1429" s="10" t="s">
        <v>64</v>
      </c>
      <c r="M1429" t="s">
        <v>6691</v>
      </c>
      <c r="N1429" s="10" t="s">
        <v>47</v>
      </c>
      <c r="O1429" s="8">
        <v>22261915</v>
      </c>
      <c r="P1429" s="8">
        <v>11</v>
      </c>
      <c r="Q1429" t="s">
        <v>65</v>
      </c>
      <c r="R1429" t="s">
        <v>155</v>
      </c>
      <c r="S1429" s="10" t="s">
        <v>156</v>
      </c>
      <c r="T1429" s="4">
        <v>43619</v>
      </c>
      <c r="U1429" s="4">
        <v>43686</v>
      </c>
      <c r="V1429" s="8" t="s">
        <v>68</v>
      </c>
      <c r="W1429" s="8" t="s">
        <v>80</v>
      </c>
      <c r="X1429"/>
      <c r="Y1429"/>
      <c r="Z1429" s="8"/>
      <c r="AA1429"/>
      <c r="AB1429"/>
      <c r="AC1429"/>
      <c r="AD1429" s="8"/>
      <c r="AE1429" s="2"/>
      <c r="AF1429" s="8"/>
      <c r="AG1429" s="8"/>
      <c r="AH1429" s="8"/>
      <c r="AI1429"/>
      <c r="AJ1429" s="10" t="s">
        <v>108</v>
      </c>
      <c r="AK1429" s="8">
        <v>10</v>
      </c>
      <c r="AL1429" s="8" t="s">
        <v>92</v>
      </c>
    </row>
    <row r="1430" spans="1:38" s="10" customFormat="1" x14ac:dyDescent="0.3">
      <c r="A1430" s="8">
        <v>1429</v>
      </c>
      <c r="B1430" s="9">
        <v>43790.601388888892</v>
      </c>
      <c r="C1430" s="10" t="s">
        <v>6692</v>
      </c>
      <c r="D1430" s="11" t="s">
        <v>6693</v>
      </c>
      <c r="E1430" s="11" t="s">
        <v>6694</v>
      </c>
      <c r="F1430" s="11">
        <v>40</v>
      </c>
      <c r="G1430" s="10" t="s">
        <v>127</v>
      </c>
      <c r="H1430" s="10" t="s">
        <v>42</v>
      </c>
      <c r="I1430" s="11">
        <v>82368200</v>
      </c>
      <c r="J1430" s="10" t="s">
        <v>6695</v>
      </c>
      <c r="K1430" s="10" t="s">
        <v>233</v>
      </c>
      <c r="L1430" s="10" t="s">
        <v>162</v>
      </c>
      <c r="M1430" s="10" t="s">
        <v>6696</v>
      </c>
      <c r="N1430" t="s">
        <v>130</v>
      </c>
      <c r="O1430" s="11">
        <v>86032451</v>
      </c>
      <c r="P1430" s="11">
        <v>5</v>
      </c>
      <c r="Q1430" s="10" t="s">
        <v>48</v>
      </c>
      <c r="R1430" s="10" t="s">
        <v>49</v>
      </c>
      <c r="S1430" s="10" t="s">
        <v>203</v>
      </c>
      <c r="T1430" s="4">
        <v>43705</v>
      </c>
      <c r="U1430" s="4">
        <v>43748</v>
      </c>
      <c r="V1430" s="11" t="s">
        <v>68</v>
      </c>
      <c r="W1430" s="11" t="s">
        <v>52</v>
      </c>
      <c r="X1430" t="s">
        <v>212</v>
      </c>
      <c r="Y1430" s="10" t="s">
        <v>6697</v>
      </c>
      <c r="Z1430" s="11">
        <v>83535110</v>
      </c>
      <c r="AA1430" s="10" t="s">
        <v>6698</v>
      </c>
      <c r="AB1430" s="10" t="s">
        <v>237</v>
      </c>
      <c r="AC1430" s="10" t="s">
        <v>56</v>
      </c>
      <c r="AD1430" s="11" t="s">
        <v>80</v>
      </c>
      <c r="AE1430" s="1">
        <v>13500</v>
      </c>
      <c r="AF1430" s="11">
        <v>4</v>
      </c>
      <c r="AG1430" s="11">
        <v>6</v>
      </c>
      <c r="AH1430" s="11">
        <v>8</v>
      </c>
      <c r="AI1430" s="10" t="s">
        <v>57</v>
      </c>
      <c r="AK1430" s="11">
        <v>10</v>
      </c>
      <c r="AL1430" s="8" t="s">
        <v>58</v>
      </c>
    </row>
    <row r="1431" spans="1:38" s="10" customFormat="1" x14ac:dyDescent="0.3">
      <c r="A1431" s="8">
        <v>1430</v>
      </c>
      <c r="B1431" s="9">
        <v>43680.522199074076</v>
      </c>
      <c r="C1431" s="10" t="s">
        <v>6699</v>
      </c>
      <c r="D1431" s="11" t="s">
        <v>6700</v>
      </c>
      <c r="E1431" s="11" t="s">
        <v>6701</v>
      </c>
      <c r="F1431" s="11">
        <v>21</v>
      </c>
      <c r="G1431" s="10" t="s">
        <v>41</v>
      </c>
      <c r="H1431" s="10" t="s">
        <v>42</v>
      </c>
      <c r="I1431" s="11">
        <v>86118290</v>
      </c>
      <c r="J1431" s="10" t="s">
        <v>6702</v>
      </c>
      <c r="K1431" s="10" t="s">
        <v>194</v>
      </c>
      <c r="L1431" s="10" t="s">
        <v>195</v>
      </c>
      <c r="M1431" s="10" t="s">
        <v>6703</v>
      </c>
      <c r="N1431" t="s">
        <v>186</v>
      </c>
      <c r="O1431" s="11">
        <v>86458118</v>
      </c>
      <c r="P1431" s="11">
        <v>11</v>
      </c>
      <c r="Q1431" s="10" t="s">
        <v>65</v>
      </c>
      <c r="R1431" s="10" t="s">
        <v>247</v>
      </c>
      <c r="S1431" s="10" t="s">
        <v>1573</v>
      </c>
      <c r="T1431" s="4">
        <v>43617</v>
      </c>
      <c r="U1431" s="4">
        <v>43792</v>
      </c>
      <c r="V1431" s="11" t="s">
        <v>68</v>
      </c>
      <c r="W1431" s="11" t="s">
        <v>80</v>
      </c>
      <c r="Z1431" s="11"/>
      <c r="AD1431" s="11"/>
      <c r="AE1431" s="1"/>
      <c r="AF1431" s="11"/>
      <c r="AG1431" s="11"/>
      <c r="AH1431" s="11"/>
      <c r="AJ1431" s="10" t="s">
        <v>81</v>
      </c>
      <c r="AK1431" s="11">
        <v>10</v>
      </c>
      <c r="AL1431" s="8" t="s">
        <v>58</v>
      </c>
    </row>
    <row r="1432" spans="1:38" s="10" customFormat="1" x14ac:dyDescent="0.3">
      <c r="A1432" s="8">
        <v>1431</v>
      </c>
      <c r="B1432" s="9">
        <v>43728.721203703702</v>
      </c>
      <c r="C1432" s="10" t="s">
        <v>6704</v>
      </c>
      <c r="D1432" s="11" t="s">
        <v>6705</v>
      </c>
      <c r="E1432" s="11" t="s">
        <v>6706</v>
      </c>
      <c r="F1432" s="11">
        <v>19</v>
      </c>
      <c r="G1432" s="10" t="s">
        <v>41</v>
      </c>
      <c r="H1432" s="10" t="s">
        <v>119</v>
      </c>
      <c r="I1432" s="11">
        <v>78484436</v>
      </c>
      <c r="J1432" s="10" t="s">
        <v>6707</v>
      </c>
      <c r="K1432" t="s">
        <v>64</v>
      </c>
      <c r="L1432" t="s">
        <v>64</v>
      </c>
      <c r="M1432" s="10" t="s">
        <v>6708</v>
      </c>
      <c r="N1432" s="10" t="s">
        <v>47</v>
      </c>
      <c r="O1432" s="11">
        <v>84739767</v>
      </c>
      <c r="P1432" s="11">
        <v>12</v>
      </c>
      <c r="Q1432" s="10" t="s">
        <v>106</v>
      </c>
      <c r="R1432" s="10" t="s">
        <v>123</v>
      </c>
      <c r="S1432" t="s">
        <v>566</v>
      </c>
      <c r="T1432" s="4">
        <v>43710</v>
      </c>
      <c r="U1432" s="4">
        <v>43742</v>
      </c>
      <c r="V1432" s="11" t="s">
        <v>68</v>
      </c>
      <c r="W1432" s="11" t="s">
        <v>80</v>
      </c>
      <c r="Z1432" s="11"/>
      <c r="AD1432" s="11"/>
      <c r="AE1432" s="1"/>
      <c r="AF1432" s="11"/>
      <c r="AG1432" s="11"/>
      <c r="AH1432" s="11"/>
      <c r="AJ1432" s="10" t="s">
        <v>108</v>
      </c>
      <c r="AK1432" s="11">
        <v>10</v>
      </c>
      <c r="AL1432" s="8" t="s">
        <v>58</v>
      </c>
    </row>
    <row r="1433" spans="1:38" s="10" customFormat="1" x14ac:dyDescent="0.3">
      <c r="A1433" s="8">
        <v>1432</v>
      </c>
      <c r="B1433" s="9">
        <v>43802.645902777775</v>
      </c>
      <c r="C1433" s="10" t="s">
        <v>6709</v>
      </c>
      <c r="D1433" s="11" t="s">
        <v>6710</v>
      </c>
      <c r="E1433" s="11" t="s">
        <v>6711</v>
      </c>
      <c r="F1433" s="11">
        <v>39</v>
      </c>
      <c r="G1433" s="10" t="s">
        <v>143</v>
      </c>
      <c r="H1433" s="10" t="s">
        <v>119</v>
      </c>
      <c r="I1433" s="11">
        <v>78436363</v>
      </c>
      <c r="J1433" s="10" t="s">
        <v>6712</v>
      </c>
      <c r="K1433" t="s">
        <v>272</v>
      </c>
      <c r="L1433" t="s">
        <v>64</v>
      </c>
      <c r="M1433" s="10" t="s">
        <v>6713</v>
      </c>
      <c r="N1433" t="s">
        <v>186</v>
      </c>
      <c r="O1433" s="11">
        <v>78191916</v>
      </c>
      <c r="P1433" s="11">
        <v>11</v>
      </c>
      <c r="Q1433" s="10" t="s">
        <v>65</v>
      </c>
      <c r="R1433" s="10" t="s">
        <v>49</v>
      </c>
      <c r="S1433" s="10" t="s">
        <v>50</v>
      </c>
      <c r="T1433" s="4">
        <v>43637</v>
      </c>
      <c r="U1433" s="4">
        <v>43660</v>
      </c>
      <c r="V1433" s="11" t="s">
        <v>68</v>
      </c>
      <c r="W1433" s="11" t="s">
        <v>80</v>
      </c>
      <c r="Z1433" s="11"/>
      <c r="AD1433" s="11"/>
      <c r="AE1433" s="1"/>
      <c r="AF1433" s="11"/>
      <c r="AG1433" s="11"/>
      <c r="AH1433" s="11"/>
      <c r="AJ1433" s="10" t="s">
        <v>157</v>
      </c>
      <c r="AK1433" s="11">
        <v>10</v>
      </c>
      <c r="AL1433" s="8" t="s">
        <v>58</v>
      </c>
    </row>
    <row r="1434" spans="1:38" s="10" customFormat="1" x14ac:dyDescent="0.3">
      <c r="A1434" s="8">
        <v>1433</v>
      </c>
      <c r="B1434" s="9">
        <v>43748.925173611111</v>
      </c>
      <c r="C1434" s="10" t="s">
        <v>6714</v>
      </c>
      <c r="D1434" s="11" t="s">
        <v>6715</v>
      </c>
      <c r="E1434" s="11" t="s">
        <v>6715</v>
      </c>
      <c r="F1434" s="11">
        <v>17</v>
      </c>
      <c r="G1434" s="10" t="s">
        <v>143</v>
      </c>
      <c r="H1434" s="10" t="s">
        <v>119</v>
      </c>
      <c r="I1434" s="11">
        <v>57436715</v>
      </c>
      <c r="J1434" s="10" t="s">
        <v>6716</v>
      </c>
      <c r="K1434" s="10" t="s">
        <v>145</v>
      </c>
      <c r="L1434" s="10" t="s">
        <v>45</v>
      </c>
      <c r="M1434" s="10" t="s">
        <v>6717</v>
      </c>
      <c r="N1434" t="s">
        <v>130</v>
      </c>
      <c r="O1434" s="11">
        <v>0</v>
      </c>
      <c r="P1434" s="11">
        <v>8</v>
      </c>
      <c r="Q1434" s="10" t="s">
        <v>65</v>
      </c>
      <c r="R1434" s="10" t="s">
        <v>147</v>
      </c>
      <c r="S1434" s="10" t="s">
        <v>148</v>
      </c>
      <c r="T1434" s="4">
        <v>43622</v>
      </c>
      <c r="U1434" s="4">
        <v>43737</v>
      </c>
      <c r="V1434" s="11" t="s">
        <v>68</v>
      </c>
      <c r="W1434" s="11" t="s">
        <v>80</v>
      </c>
      <c r="Z1434" s="11"/>
      <c r="AD1434" s="11"/>
      <c r="AE1434" s="1"/>
      <c r="AF1434" s="11"/>
      <c r="AG1434" s="11"/>
      <c r="AH1434" s="11"/>
      <c r="AJ1434" s="10" t="s">
        <v>81</v>
      </c>
      <c r="AK1434" s="11">
        <v>10</v>
      </c>
      <c r="AL1434" s="8" t="s">
        <v>58</v>
      </c>
    </row>
    <row r="1435" spans="1:38" s="10" customFormat="1" x14ac:dyDescent="0.3">
      <c r="A1435" s="8">
        <v>1434</v>
      </c>
      <c r="B1435" s="12">
        <v>43692.651342592595</v>
      </c>
      <c r="C1435" t="s">
        <v>6718</v>
      </c>
      <c r="D1435" s="8" t="s">
        <v>6719</v>
      </c>
      <c r="E1435" s="8" t="s">
        <v>6711</v>
      </c>
      <c r="F1435" s="8">
        <v>40</v>
      </c>
      <c r="G1435" t="s">
        <v>41</v>
      </c>
      <c r="H1435" t="s">
        <v>119</v>
      </c>
      <c r="I1435" s="8">
        <v>78436363</v>
      </c>
      <c r="J1435" t="s">
        <v>6720</v>
      </c>
      <c r="K1435" t="s">
        <v>272</v>
      </c>
      <c r="L1435" t="s">
        <v>64</v>
      </c>
      <c r="M1435" t="s">
        <v>6721</v>
      </c>
      <c r="N1435" t="s">
        <v>186</v>
      </c>
      <c r="O1435" s="8">
        <v>78191916</v>
      </c>
      <c r="P1435" s="8">
        <v>11</v>
      </c>
      <c r="Q1435" t="s">
        <v>65</v>
      </c>
      <c r="R1435" t="s">
        <v>49</v>
      </c>
      <c r="S1435" s="10" t="s">
        <v>203</v>
      </c>
      <c r="T1435" s="4">
        <v>43628</v>
      </c>
      <c r="U1435" s="4">
        <v>43670</v>
      </c>
      <c r="V1435" s="8" t="s">
        <v>68</v>
      </c>
      <c r="W1435" s="8" t="s">
        <v>80</v>
      </c>
      <c r="X1435"/>
      <c r="Y1435"/>
      <c r="Z1435" s="8"/>
      <c r="AA1435"/>
      <c r="AB1435"/>
      <c r="AC1435"/>
      <c r="AD1435" s="8"/>
      <c r="AE1435" s="2"/>
      <c r="AF1435" s="8"/>
      <c r="AG1435" s="8"/>
      <c r="AH1435" s="8"/>
      <c r="AI1435"/>
      <c r="AJ1435" t="s">
        <v>81</v>
      </c>
      <c r="AK1435" s="8">
        <v>10</v>
      </c>
      <c r="AL1435" s="8" t="s">
        <v>92</v>
      </c>
    </row>
    <row r="1436" spans="1:38" s="10" customFormat="1" x14ac:dyDescent="0.3">
      <c r="A1436" s="8">
        <v>1435</v>
      </c>
      <c r="B1436" s="9">
        <v>43780.502083333333</v>
      </c>
      <c r="C1436" s="10" t="s">
        <v>6722</v>
      </c>
      <c r="D1436" s="11" t="s">
        <v>6723</v>
      </c>
      <c r="E1436" s="11" t="s">
        <v>6724</v>
      </c>
      <c r="F1436" s="11">
        <v>48</v>
      </c>
      <c r="G1436" s="10" t="s">
        <v>127</v>
      </c>
      <c r="H1436" s="10" t="s">
        <v>119</v>
      </c>
      <c r="I1436" s="11">
        <v>86700257</v>
      </c>
      <c r="J1436" s="10" t="s">
        <v>6725</v>
      </c>
      <c r="K1436" s="10" t="s">
        <v>194</v>
      </c>
      <c r="L1436" s="10" t="s">
        <v>195</v>
      </c>
      <c r="M1436" s="10" t="s">
        <v>6726</v>
      </c>
      <c r="N1436" t="s">
        <v>130</v>
      </c>
      <c r="O1436" s="11">
        <v>86700257</v>
      </c>
      <c r="P1436" s="11">
        <v>5</v>
      </c>
      <c r="Q1436" s="10" t="s">
        <v>170</v>
      </c>
      <c r="R1436" s="10" t="s">
        <v>197</v>
      </c>
      <c r="S1436" s="10" t="s">
        <v>171</v>
      </c>
      <c r="T1436" s="4">
        <v>43717</v>
      </c>
      <c r="U1436" s="4">
        <v>43796</v>
      </c>
      <c r="V1436" s="11" t="s">
        <v>68</v>
      </c>
      <c r="W1436" s="11" t="s">
        <v>80</v>
      </c>
      <c r="Z1436" s="11"/>
      <c r="AD1436" s="11"/>
      <c r="AE1436" s="1"/>
      <c r="AF1436" s="11"/>
      <c r="AG1436" s="11"/>
      <c r="AH1436" s="11"/>
      <c r="AJ1436" s="10" t="s">
        <v>81</v>
      </c>
      <c r="AK1436" s="11">
        <v>10</v>
      </c>
      <c r="AL1436" s="8" t="s">
        <v>58</v>
      </c>
    </row>
    <row r="1437" spans="1:38" s="10" customFormat="1" x14ac:dyDescent="0.3">
      <c r="A1437" s="8">
        <v>1436</v>
      </c>
      <c r="B1437" s="9">
        <v>43748.694143518522</v>
      </c>
      <c r="C1437" s="10" t="s">
        <v>6727</v>
      </c>
      <c r="D1437" s="11" t="s">
        <v>6728</v>
      </c>
      <c r="E1437" s="11" t="s">
        <v>6729</v>
      </c>
      <c r="F1437" s="11">
        <v>25</v>
      </c>
      <c r="G1437" s="10" t="s">
        <v>41</v>
      </c>
      <c r="H1437" s="10" t="s">
        <v>119</v>
      </c>
      <c r="I1437" s="11">
        <v>86388376</v>
      </c>
      <c r="J1437" s="10" t="s">
        <v>6730</v>
      </c>
      <c r="K1437" s="10" t="s">
        <v>355</v>
      </c>
      <c r="L1437" s="10" t="s">
        <v>45</v>
      </c>
      <c r="M1437" s="10" t="s">
        <v>6731</v>
      </c>
      <c r="N1437" t="s">
        <v>130</v>
      </c>
      <c r="O1437" s="11">
        <v>86388376</v>
      </c>
      <c r="P1437" s="11">
        <v>11</v>
      </c>
      <c r="Q1437" s="10" t="s">
        <v>65</v>
      </c>
      <c r="R1437" s="10" t="s">
        <v>147</v>
      </c>
      <c r="S1437" s="10" t="s">
        <v>148</v>
      </c>
      <c r="T1437" s="4">
        <v>43622</v>
      </c>
      <c r="U1437" s="4">
        <v>43731</v>
      </c>
      <c r="V1437" s="11" t="s">
        <v>68</v>
      </c>
      <c r="W1437" s="11" t="s">
        <v>80</v>
      </c>
      <c r="Z1437" s="11"/>
      <c r="AD1437" s="11"/>
      <c r="AE1437" s="1"/>
      <c r="AF1437" s="11"/>
      <c r="AG1437" s="11"/>
      <c r="AH1437" s="11"/>
      <c r="AJ1437" s="10" t="s">
        <v>81</v>
      </c>
      <c r="AK1437" s="11">
        <v>10</v>
      </c>
      <c r="AL1437" s="8" t="s">
        <v>58</v>
      </c>
    </row>
    <row r="1438" spans="1:38" s="10" customFormat="1" x14ac:dyDescent="0.3">
      <c r="A1438" s="8">
        <v>1437</v>
      </c>
      <c r="B1438" s="9">
        <v>43778.332743055558</v>
      </c>
      <c r="C1438" s="10" t="s">
        <v>6732</v>
      </c>
      <c r="D1438" s="11" t="s">
        <v>6733</v>
      </c>
      <c r="E1438" s="11"/>
      <c r="F1438" s="11">
        <v>33</v>
      </c>
      <c r="G1438" s="10" t="s">
        <v>143</v>
      </c>
      <c r="H1438" s="10" t="s">
        <v>119</v>
      </c>
      <c r="I1438" s="11">
        <v>88289120</v>
      </c>
      <c r="J1438" s="10" t="s">
        <v>6734</v>
      </c>
      <c r="K1438" s="10" t="s">
        <v>161</v>
      </c>
      <c r="L1438" s="10" t="s">
        <v>162</v>
      </c>
      <c r="M1438" s="10" t="s">
        <v>6735</v>
      </c>
      <c r="N1438" t="s">
        <v>186</v>
      </c>
      <c r="O1438" s="11">
        <v>84250935</v>
      </c>
      <c r="P1438" s="11">
        <v>8</v>
      </c>
      <c r="Q1438" s="10" t="s">
        <v>65</v>
      </c>
      <c r="R1438" s="10" t="s">
        <v>87</v>
      </c>
      <c r="S1438" s="10" t="s">
        <v>164</v>
      </c>
      <c r="T1438" s="4">
        <v>43754</v>
      </c>
      <c r="U1438" s="4">
        <v>43861</v>
      </c>
      <c r="V1438" s="11" t="s">
        <v>68</v>
      </c>
      <c r="W1438" s="11" t="s">
        <v>80</v>
      </c>
      <c r="Z1438" s="11"/>
      <c r="AD1438" s="11"/>
      <c r="AE1438" s="1"/>
      <c r="AF1438" s="11"/>
      <c r="AG1438" s="11"/>
      <c r="AH1438" s="11"/>
      <c r="AJ1438" t="s">
        <v>100</v>
      </c>
      <c r="AK1438" s="11">
        <v>10</v>
      </c>
      <c r="AL1438" s="8" t="s">
        <v>58</v>
      </c>
    </row>
    <row r="1439" spans="1:38" s="10" customFormat="1" x14ac:dyDescent="0.3">
      <c r="A1439" s="8">
        <v>1438</v>
      </c>
      <c r="B1439" s="9">
        <v>43728.719837962963</v>
      </c>
      <c r="C1439" s="10" t="s">
        <v>6736</v>
      </c>
      <c r="D1439" s="11" t="s">
        <v>6737</v>
      </c>
      <c r="E1439" s="11" t="s">
        <v>6738</v>
      </c>
      <c r="F1439" s="11">
        <v>29</v>
      </c>
      <c r="G1439" s="10" t="s">
        <v>143</v>
      </c>
      <c r="H1439" s="10" t="s">
        <v>119</v>
      </c>
      <c r="I1439" s="11">
        <v>85667341</v>
      </c>
      <c r="J1439" s="10" t="s">
        <v>6739</v>
      </c>
      <c r="K1439" t="s">
        <v>64</v>
      </c>
      <c r="L1439" t="s">
        <v>64</v>
      </c>
      <c r="M1439" s="10" t="s">
        <v>6740</v>
      </c>
      <c r="N1439" t="s">
        <v>130</v>
      </c>
      <c r="O1439" s="11">
        <v>88038871</v>
      </c>
      <c r="P1439" s="11">
        <v>4</v>
      </c>
      <c r="Q1439" s="10" t="s">
        <v>48</v>
      </c>
      <c r="R1439" s="10" t="s">
        <v>123</v>
      </c>
      <c r="S1439" t="s">
        <v>566</v>
      </c>
      <c r="T1439" s="4">
        <v>43710</v>
      </c>
      <c r="U1439" s="4">
        <v>43742</v>
      </c>
      <c r="V1439" s="11" t="s">
        <v>68</v>
      </c>
      <c r="W1439" s="11" t="s">
        <v>80</v>
      </c>
      <c r="Z1439" s="11"/>
      <c r="AD1439" s="11"/>
      <c r="AE1439" s="1"/>
      <c r="AF1439" s="11"/>
      <c r="AG1439" s="11"/>
      <c r="AH1439" s="11"/>
      <c r="AJ1439" s="10" t="s">
        <v>108</v>
      </c>
      <c r="AK1439" s="11">
        <v>10</v>
      </c>
      <c r="AL1439" s="8" t="s">
        <v>58</v>
      </c>
    </row>
    <row r="1440" spans="1:38" s="10" customFormat="1" x14ac:dyDescent="0.3">
      <c r="A1440" s="8">
        <v>1439</v>
      </c>
      <c r="B1440" s="9">
        <v>43680.561724537038</v>
      </c>
      <c r="C1440" s="10" t="s">
        <v>6741</v>
      </c>
      <c r="D1440" s="11" t="s">
        <v>6742</v>
      </c>
      <c r="E1440" s="11" t="s">
        <v>6743</v>
      </c>
      <c r="F1440" s="11">
        <v>58</v>
      </c>
      <c r="G1440" s="10" t="s">
        <v>41</v>
      </c>
      <c r="H1440" s="10" t="s">
        <v>119</v>
      </c>
      <c r="I1440" s="11">
        <v>85603069</v>
      </c>
      <c r="J1440" s="10" t="s">
        <v>6744</v>
      </c>
      <c r="K1440" s="10" t="s">
        <v>194</v>
      </c>
      <c r="L1440" s="10" t="s">
        <v>195</v>
      </c>
      <c r="M1440" s="10" t="s">
        <v>6745</v>
      </c>
      <c r="N1440" t="s">
        <v>186</v>
      </c>
      <c r="O1440" s="11">
        <v>82488229</v>
      </c>
      <c r="P1440" s="11">
        <v>5</v>
      </c>
      <c r="Q1440" s="10" t="s">
        <v>48</v>
      </c>
      <c r="R1440" s="10" t="s">
        <v>247</v>
      </c>
      <c r="S1440" s="10" t="s">
        <v>1573</v>
      </c>
      <c r="T1440" s="4">
        <v>43617</v>
      </c>
      <c r="U1440" s="4">
        <v>43792</v>
      </c>
      <c r="V1440" s="11" t="s">
        <v>68</v>
      </c>
      <c r="W1440" s="11" t="s">
        <v>80</v>
      </c>
      <c r="Z1440" s="11"/>
      <c r="AD1440" s="11"/>
      <c r="AE1440" s="1"/>
      <c r="AF1440" s="11"/>
      <c r="AG1440" s="11"/>
      <c r="AH1440" s="11"/>
      <c r="AJ1440" s="10" t="s">
        <v>81</v>
      </c>
      <c r="AK1440" s="11">
        <v>10</v>
      </c>
      <c r="AL1440" s="8" t="s">
        <v>58</v>
      </c>
    </row>
    <row r="1441" spans="1:38" s="10" customFormat="1" x14ac:dyDescent="0.3">
      <c r="A1441" s="8">
        <v>1440</v>
      </c>
      <c r="B1441" s="9">
        <v>43700.649351851855</v>
      </c>
      <c r="C1441" s="10" t="s">
        <v>6746</v>
      </c>
      <c r="D1441" s="11" t="s">
        <v>6747</v>
      </c>
      <c r="E1441" s="11" t="s">
        <v>6748</v>
      </c>
      <c r="F1441" s="11">
        <v>57</v>
      </c>
      <c r="G1441" s="10" t="s">
        <v>127</v>
      </c>
      <c r="H1441" s="10" t="s">
        <v>119</v>
      </c>
      <c r="I1441" s="11">
        <v>84846287</v>
      </c>
      <c r="J1441" s="10" t="s">
        <v>6749</v>
      </c>
      <c r="K1441" s="10" t="s">
        <v>194</v>
      </c>
      <c r="L1441" s="10" t="s">
        <v>195</v>
      </c>
      <c r="M1441" s="10" t="s">
        <v>6750</v>
      </c>
      <c r="N1441" t="s">
        <v>186</v>
      </c>
      <c r="O1441" s="11">
        <v>85901593</v>
      </c>
      <c r="P1441" s="11">
        <v>5</v>
      </c>
      <c r="Q1441" s="10" t="s">
        <v>48</v>
      </c>
      <c r="R1441" s="10" t="s">
        <v>247</v>
      </c>
      <c r="S1441" s="10" t="s">
        <v>514</v>
      </c>
      <c r="T1441" s="4">
        <v>43620</v>
      </c>
      <c r="U1441" s="4">
        <v>43700</v>
      </c>
      <c r="V1441" s="11" t="s">
        <v>68</v>
      </c>
      <c r="W1441" s="11" t="s">
        <v>80</v>
      </c>
      <c r="Z1441" s="11"/>
      <c r="AD1441" s="11"/>
      <c r="AE1441" s="1"/>
      <c r="AF1441" s="11"/>
      <c r="AG1441" s="11"/>
      <c r="AH1441" s="11"/>
      <c r="AJ1441" s="10" t="s">
        <v>1390</v>
      </c>
      <c r="AK1441" s="11">
        <v>10</v>
      </c>
      <c r="AL1441" s="8" t="s">
        <v>58</v>
      </c>
    </row>
    <row r="1442" spans="1:38" s="10" customFormat="1" x14ac:dyDescent="0.3">
      <c r="A1442" s="8">
        <v>1441</v>
      </c>
      <c r="B1442" s="12">
        <v>43449</v>
      </c>
      <c r="C1442" t="s">
        <v>6751</v>
      </c>
      <c r="D1442" s="8" t="s">
        <v>6752</v>
      </c>
      <c r="E1442" s="12">
        <v>33898</v>
      </c>
      <c r="F1442" s="16">
        <v>26</v>
      </c>
      <c r="G1442" t="s">
        <v>111</v>
      </c>
      <c r="H1442" t="s">
        <v>119</v>
      </c>
      <c r="I1442" s="17">
        <v>78063853</v>
      </c>
      <c r="J1442" t="s">
        <v>6753</v>
      </c>
      <c r="K1442" t="s">
        <v>64</v>
      </c>
      <c r="L1442" t="s">
        <v>64</v>
      </c>
      <c r="M1442"/>
      <c r="N1442"/>
      <c r="O1442" s="17"/>
      <c r="P1442" s="8">
        <v>6</v>
      </c>
      <c r="Q1442" s="18" t="s">
        <v>170</v>
      </c>
      <c r="R1442" t="s">
        <v>132</v>
      </c>
      <c r="S1442" s="18" t="s">
        <v>171</v>
      </c>
      <c r="T1442" s="6">
        <v>43367</v>
      </c>
      <c r="U1442" s="6">
        <v>43413</v>
      </c>
      <c r="V1442" s="8" t="s">
        <v>68</v>
      </c>
      <c r="W1442" s="8" t="s">
        <v>80</v>
      </c>
      <c r="X1442"/>
      <c r="Y1442"/>
      <c r="Z1442" s="8"/>
      <c r="AA1442"/>
      <c r="AB1442"/>
      <c r="AC1442"/>
      <c r="AD1442" s="8"/>
      <c r="AE1442" s="20"/>
      <c r="AF1442" s="19"/>
      <c r="AG1442" s="8"/>
      <c r="AH1442" s="8"/>
      <c r="AI1442"/>
      <c r="AJ1442" t="s">
        <v>108</v>
      </c>
      <c r="AK1442" s="8">
        <v>10</v>
      </c>
      <c r="AL1442" s="8" t="s">
        <v>71</v>
      </c>
    </row>
    <row r="1443" spans="1:38" s="10" customFormat="1" x14ac:dyDescent="0.3">
      <c r="A1443" s="8">
        <v>1442</v>
      </c>
      <c r="B1443" s="9">
        <v>43700.625497685185</v>
      </c>
      <c r="C1443" s="10" t="s">
        <v>6754</v>
      </c>
      <c r="D1443" s="11" t="s">
        <v>6755</v>
      </c>
      <c r="E1443" s="11" t="s">
        <v>6756</v>
      </c>
      <c r="F1443" s="11">
        <v>64</v>
      </c>
      <c r="G1443" s="10" t="s">
        <v>127</v>
      </c>
      <c r="H1443" s="10" t="s">
        <v>119</v>
      </c>
      <c r="I1443" s="11">
        <v>78821835</v>
      </c>
      <c r="J1443" s="10" t="s">
        <v>6757</v>
      </c>
      <c r="K1443" s="10" t="s">
        <v>194</v>
      </c>
      <c r="L1443" s="10" t="s">
        <v>195</v>
      </c>
      <c r="M1443" s="10" t="s">
        <v>6758</v>
      </c>
      <c r="N1443" t="s">
        <v>186</v>
      </c>
      <c r="O1443" s="11">
        <v>82728077</v>
      </c>
      <c r="P1443" s="11">
        <v>5</v>
      </c>
      <c r="Q1443" s="10" t="s">
        <v>48</v>
      </c>
      <c r="R1443" s="10" t="s">
        <v>247</v>
      </c>
      <c r="S1443" s="10" t="s">
        <v>514</v>
      </c>
      <c r="T1443" s="4">
        <v>43620</v>
      </c>
      <c r="U1443" s="4">
        <v>43700</v>
      </c>
      <c r="V1443" s="11" t="s">
        <v>68</v>
      </c>
      <c r="W1443" s="11" t="s">
        <v>80</v>
      </c>
      <c r="Z1443" s="11"/>
      <c r="AD1443" s="11"/>
      <c r="AE1443" s="1"/>
      <c r="AF1443" s="11"/>
      <c r="AG1443" s="11"/>
      <c r="AH1443" s="11"/>
      <c r="AJ1443" s="10" t="s">
        <v>81</v>
      </c>
      <c r="AK1443" s="11">
        <v>10</v>
      </c>
      <c r="AL1443" s="8" t="s">
        <v>58</v>
      </c>
    </row>
    <row r="1444" spans="1:38" s="10" customFormat="1" x14ac:dyDescent="0.3">
      <c r="A1444" s="8">
        <v>1443</v>
      </c>
      <c r="B1444" s="9">
        <v>43787.590381944443</v>
      </c>
      <c r="C1444" s="10" t="s">
        <v>6759</v>
      </c>
      <c r="D1444" s="11" t="s">
        <v>6760</v>
      </c>
      <c r="E1444" s="11" t="s">
        <v>6761</v>
      </c>
      <c r="F1444" s="11">
        <v>42</v>
      </c>
      <c r="G1444" s="10" t="s">
        <v>41</v>
      </c>
      <c r="H1444" s="10" t="s">
        <v>119</v>
      </c>
      <c r="I1444" s="11">
        <v>57314126</v>
      </c>
      <c r="J1444" s="10" t="s">
        <v>2368</v>
      </c>
      <c r="K1444" t="s">
        <v>113</v>
      </c>
      <c r="L1444" t="s">
        <v>113</v>
      </c>
      <c r="M1444" s="10" t="s">
        <v>6762</v>
      </c>
      <c r="N1444" t="s">
        <v>130</v>
      </c>
      <c r="O1444" s="11">
        <v>17866265702</v>
      </c>
      <c r="P1444" s="11">
        <v>5</v>
      </c>
      <c r="Q1444" s="10" t="s">
        <v>48</v>
      </c>
      <c r="R1444" s="10" t="s">
        <v>49</v>
      </c>
      <c r="S1444" s="10" t="s">
        <v>203</v>
      </c>
      <c r="T1444" s="4">
        <v>43627</v>
      </c>
      <c r="U1444" s="4">
        <v>43677</v>
      </c>
      <c r="V1444" s="11" t="s">
        <v>51</v>
      </c>
      <c r="W1444" s="11" t="s">
        <v>80</v>
      </c>
      <c r="Z1444" s="11"/>
      <c r="AD1444" s="11"/>
      <c r="AE1444" s="1"/>
      <c r="AF1444" s="11"/>
      <c r="AG1444" s="11"/>
      <c r="AH1444" s="11"/>
      <c r="AJ1444" s="10" t="s">
        <v>81</v>
      </c>
      <c r="AK1444" s="11">
        <v>9</v>
      </c>
      <c r="AL1444" s="8" t="s">
        <v>58</v>
      </c>
    </row>
    <row r="1445" spans="1:38" s="10" customFormat="1" x14ac:dyDescent="0.3">
      <c r="A1445" s="8">
        <v>1444</v>
      </c>
      <c r="B1445" s="12">
        <v>43668.56763888889</v>
      </c>
      <c r="C1445" t="s">
        <v>6763</v>
      </c>
      <c r="D1445" s="8"/>
      <c r="E1445" s="8" t="s">
        <v>6764</v>
      </c>
      <c r="F1445" s="8">
        <v>16</v>
      </c>
      <c r="G1445" t="s">
        <v>41</v>
      </c>
      <c r="H1445" t="s">
        <v>119</v>
      </c>
      <c r="I1445" s="8"/>
      <c r="J1445" t="s">
        <v>4969</v>
      </c>
      <c r="K1445" t="s">
        <v>85</v>
      </c>
      <c r="L1445" t="s">
        <v>45</v>
      </c>
      <c r="M1445" t="s">
        <v>6765</v>
      </c>
      <c r="N1445" s="10" t="s">
        <v>47</v>
      </c>
      <c r="O1445" s="8"/>
      <c r="P1445" s="8">
        <v>9</v>
      </c>
      <c r="Q1445" t="s">
        <v>65</v>
      </c>
      <c r="R1445" t="s">
        <v>87</v>
      </c>
      <c r="S1445" t="s">
        <v>88</v>
      </c>
      <c r="T1445" s="4">
        <v>43550</v>
      </c>
      <c r="U1445" s="4">
        <v>43672</v>
      </c>
      <c r="V1445" s="8" t="s">
        <v>134</v>
      </c>
      <c r="W1445" s="8" t="s">
        <v>80</v>
      </c>
      <c r="X1445"/>
      <c r="Y1445"/>
      <c r="Z1445" s="8"/>
      <c r="AA1445"/>
      <c r="AB1445"/>
      <c r="AC1445"/>
      <c r="AD1445" s="8"/>
      <c r="AE1445" s="2"/>
      <c r="AF1445" s="8"/>
      <c r="AG1445" s="8"/>
      <c r="AH1445" s="8"/>
      <c r="AI1445"/>
      <c r="AJ1445" t="s">
        <v>157</v>
      </c>
      <c r="AK1445" s="8">
        <v>9</v>
      </c>
      <c r="AL1445" s="8" t="s">
        <v>92</v>
      </c>
    </row>
    <row r="1446" spans="1:38" s="10" customFormat="1" x14ac:dyDescent="0.3">
      <c r="A1446" s="8">
        <v>1445</v>
      </c>
      <c r="B1446" s="9">
        <v>43773.366087962961</v>
      </c>
      <c r="C1446" s="10" t="s">
        <v>6766</v>
      </c>
      <c r="D1446" s="11" t="s">
        <v>6767</v>
      </c>
      <c r="E1446" s="11" t="s">
        <v>3340</v>
      </c>
      <c r="F1446" s="11">
        <v>18</v>
      </c>
      <c r="G1446" s="10" t="s">
        <v>41</v>
      </c>
      <c r="H1446" s="10" t="s">
        <v>42</v>
      </c>
      <c r="I1446" s="11">
        <v>84174318</v>
      </c>
      <c r="J1446" s="10" t="s">
        <v>6768</v>
      </c>
      <c r="K1446" t="s">
        <v>113</v>
      </c>
      <c r="L1446" t="s">
        <v>113</v>
      </c>
      <c r="M1446" s="10" t="s">
        <v>6769</v>
      </c>
      <c r="N1446" s="10" t="s">
        <v>47</v>
      </c>
      <c r="O1446" s="11">
        <v>88318527</v>
      </c>
      <c r="P1446" s="11">
        <v>11</v>
      </c>
      <c r="Q1446" s="10" t="s">
        <v>65</v>
      </c>
      <c r="R1446" s="10" t="s">
        <v>78</v>
      </c>
      <c r="S1446" s="10" t="s">
        <v>317</v>
      </c>
      <c r="T1446" s="4">
        <v>43687</v>
      </c>
      <c r="U1446" s="4">
        <v>43799</v>
      </c>
      <c r="V1446" s="11" t="s">
        <v>68</v>
      </c>
      <c r="W1446" s="11" t="s">
        <v>80</v>
      </c>
      <c r="Z1446" s="11"/>
      <c r="AD1446" s="11"/>
      <c r="AE1446" s="1"/>
      <c r="AF1446" s="11"/>
      <c r="AG1446" s="11"/>
      <c r="AH1446" s="11"/>
      <c r="AJ1446" s="10" t="s">
        <v>108</v>
      </c>
      <c r="AK1446" s="11">
        <v>10</v>
      </c>
      <c r="AL1446" s="8" t="s">
        <v>58</v>
      </c>
    </row>
    <row r="1447" spans="1:38" s="10" customFormat="1" x14ac:dyDescent="0.3">
      <c r="A1447" s="8">
        <v>1446</v>
      </c>
      <c r="B1447" s="9">
        <v>43797.665590277778</v>
      </c>
      <c r="C1447" s="10" t="s">
        <v>6770</v>
      </c>
      <c r="D1447" s="11" t="s">
        <v>6771</v>
      </c>
      <c r="E1447" s="11" t="s">
        <v>6772</v>
      </c>
      <c r="F1447" s="11">
        <v>26</v>
      </c>
      <c r="G1447" s="10" t="s">
        <v>127</v>
      </c>
      <c r="H1447" s="10" t="s">
        <v>42</v>
      </c>
      <c r="I1447" s="11">
        <v>75129551</v>
      </c>
      <c r="J1447" s="10" t="s">
        <v>6773</v>
      </c>
      <c r="K1447" s="10" t="s">
        <v>743</v>
      </c>
      <c r="L1447" s="10" t="s">
        <v>552</v>
      </c>
      <c r="M1447" s="10" t="s">
        <v>6774</v>
      </c>
      <c r="N1447" s="10" t="s">
        <v>47</v>
      </c>
      <c r="O1447" s="11">
        <v>84926687</v>
      </c>
      <c r="P1447" s="11">
        <v>4</v>
      </c>
      <c r="Q1447" s="10" t="s">
        <v>170</v>
      </c>
      <c r="R1447" s="10" t="s">
        <v>49</v>
      </c>
      <c r="S1447" s="10" t="s">
        <v>203</v>
      </c>
      <c r="T1447" s="4">
        <v>43726</v>
      </c>
      <c r="U1447" s="4">
        <v>43748</v>
      </c>
      <c r="V1447" s="11" t="s">
        <v>68</v>
      </c>
      <c r="W1447" s="11" t="s">
        <v>52</v>
      </c>
      <c r="X1447" s="10" t="s">
        <v>89</v>
      </c>
      <c r="Z1447" s="11"/>
      <c r="AB1447" s="10" t="s">
        <v>55</v>
      </c>
      <c r="AC1447" s="10" t="s">
        <v>706</v>
      </c>
      <c r="AD1447" s="11" t="s">
        <v>52</v>
      </c>
      <c r="AE1447" s="1">
        <v>4000</v>
      </c>
      <c r="AF1447" s="11">
        <v>9</v>
      </c>
      <c r="AG1447" s="11">
        <v>5</v>
      </c>
      <c r="AH1447" s="11">
        <v>6</v>
      </c>
      <c r="AI1447" s="10" t="s">
        <v>57</v>
      </c>
      <c r="AK1447" s="11">
        <v>8</v>
      </c>
      <c r="AL1447" s="8" t="s">
        <v>58</v>
      </c>
    </row>
    <row r="1448" spans="1:38" s="10" customFormat="1" x14ac:dyDescent="0.3">
      <c r="A1448" s="8">
        <v>1447</v>
      </c>
      <c r="B1448" s="9">
        <v>43764.492974537039</v>
      </c>
      <c r="C1448" t="s">
        <v>6775</v>
      </c>
      <c r="D1448" s="11" t="s">
        <v>6776</v>
      </c>
      <c r="E1448" s="11" t="s">
        <v>6777</v>
      </c>
      <c r="F1448" s="11">
        <v>23</v>
      </c>
      <c r="G1448" s="10" t="s">
        <v>127</v>
      </c>
      <c r="H1448" s="10" t="s">
        <v>42</v>
      </c>
      <c r="I1448" s="11">
        <v>82170243</v>
      </c>
      <c r="J1448" s="10" t="s">
        <v>6778</v>
      </c>
      <c r="K1448" t="s">
        <v>113</v>
      </c>
      <c r="L1448" t="s">
        <v>113</v>
      </c>
      <c r="M1448" s="10" t="s">
        <v>6779</v>
      </c>
      <c r="N1448" t="s">
        <v>186</v>
      </c>
      <c r="O1448" s="11">
        <v>23154554</v>
      </c>
      <c r="P1448" s="11">
        <v>11</v>
      </c>
      <c r="Q1448" s="10" t="s">
        <v>65</v>
      </c>
      <c r="R1448" s="10" t="s">
        <v>78</v>
      </c>
      <c r="S1448" s="10" t="s">
        <v>224</v>
      </c>
      <c r="T1448" s="4">
        <v>43687</v>
      </c>
      <c r="U1448" s="4">
        <v>43792</v>
      </c>
      <c r="V1448" s="11" t="s">
        <v>68</v>
      </c>
      <c r="W1448" s="11" t="s">
        <v>80</v>
      </c>
      <c r="Z1448" s="11"/>
      <c r="AD1448" s="11"/>
      <c r="AE1448" s="1"/>
      <c r="AF1448" s="11"/>
      <c r="AG1448" s="11"/>
      <c r="AH1448" s="11"/>
      <c r="AJ1448" s="10" t="s">
        <v>157</v>
      </c>
      <c r="AK1448" s="11">
        <v>8</v>
      </c>
      <c r="AL1448" s="8" t="s">
        <v>58</v>
      </c>
    </row>
    <row r="1449" spans="1:38" s="10" customFormat="1" x14ac:dyDescent="0.3">
      <c r="A1449" s="8">
        <v>1448</v>
      </c>
      <c r="B1449" s="12">
        <v>43449</v>
      </c>
      <c r="C1449" s="18" t="s">
        <v>6780</v>
      </c>
      <c r="D1449" s="8" t="s">
        <v>6781</v>
      </c>
      <c r="E1449" s="12">
        <v>35434</v>
      </c>
      <c r="F1449" s="8">
        <v>22</v>
      </c>
      <c r="G1449" s="18" t="s">
        <v>61</v>
      </c>
      <c r="H1449" s="18" t="s">
        <v>42</v>
      </c>
      <c r="I1449" s="8">
        <v>81525332</v>
      </c>
      <c r="J1449" s="18" t="s">
        <v>6782</v>
      </c>
      <c r="K1449" s="18" t="s">
        <v>113</v>
      </c>
      <c r="L1449" s="18" t="s">
        <v>113</v>
      </c>
      <c r="M1449"/>
      <c r="N1449"/>
      <c r="O1449" s="8">
        <v>77181153</v>
      </c>
      <c r="P1449" s="8">
        <v>5</v>
      </c>
      <c r="Q1449" t="s">
        <v>48</v>
      </c>
      <c r="R1449" s="18" t="s">
        <v>78</v>
      </c>
      <c r="S1449" s="18" t="s">
        <v>604</v>
      </c>
      <c r="T1449" s="6">
        <v>43344</v>
      </c>
      <c r="U1449" s="6">
        <v>43492</v>
      </c>
      <c r="V1449" s="8" t="s">
        <v>68</v>
      </c>
      <c r="W1449" s="8" t="s">
        <v>80</v>
      </c>
      <c r="X1449" s="18"/>
      <c r="Y1449"/>
      <c r="Z1449" s="8"/>
      <c r="AA1449" s="18"/>
      <c r="AB1449" s="18"/>
      <c r="AC1449" s="18"/>
      <c r="AD1449" s="8"/>
      <c r="AE1449" s="21"/>
      <c r="AF1449" s="19"/>
      <c r="AG1449" s="8"/>
      <c r="AH1449" s="8"/>
      <c r="AI1449" s="18"/>
      <c r="AJ1449" s="18" t="s">
        <v>157</v>
      </c>
      <c r="AK1449" s="8">
        <v>9</v>
      </c>
      <c r="AL1449" s="8" t="s">
        <v>71</v>
      </c>
    </row>
    <row r="1450" spans="1:38" s="10" customFormat="1" x14ac:dyDescent="0.3">
      <c r="A1450" s="8">
        <v>1449</v>
      </c>
      <c r="B1450" s="9">
        <v>43752.469942129632</v>
      </c>
      <c r="C1450" s="10" t="s">
        <v>6783</v>
      </c>
      <c r="D1450" s="11" t="s">
        <v>6784</v>
      </c>
      <c r="E1450" s="11" t="s">
        <v>6785</v>
      </c>
      <c r="F1450" s="11">
        <v>22</v>
      </c>
      <c r="G1450" s="10" t="s">
        <v>41</v>
      </c>
      <c r="H1450" s="10" t="s">
        <v>42</v>
      </c>
      <c r="I1450" s="11">
        <v>82348906</v>
      </c>
      <c r="J1450" s="10" t="s">
        <v>6786</v>
      </c>
      <c r="K1450" t="s">
        <v>64</v>
      </c>
      <c r="L1450" t="s">
        <v>64</v>
      </c>
      <c r="M1450" t="s">
        <v>6787</v>
      </c>
      <c r="N1450" s="10" t="s">
        <v>47</v>
      </c>
      <c r="O1450" s="11">
        <v>76223256</v>
      </c>
      <c r="P1450" s="11">
        <v>2</v>
      </c>
      <c r="Q1450" s="10" t="s">
        <v>48</v>
      </c>
      <c r="R1450" s="10" t="s">
        <v>190</v>
      </c>
      <c r="S1450" s="10" t="s">
        <v>759</v>
      </c>
      <c r="T1450" s="4">
        <v>43684</v>
      </c>
      <c r="U1450" s="4">
        <v>43796</v>
      </c>
      <c r="V1450" s="11" t="s">
        <v>51</v>
      </c>
      <c r="W1450" s="11" t="s">
        <v>80</v>
      </c>
      <c r="Z1450" s="11"/>
      <c r="AD1450" s="11"/>
      <c r="AE1450" s="1"/>
      <c r="AF1450" s="11"/>
      <c r="AG1450" s="11"/>
      <c r="AH1450" s="11"/>
      <c r="AJ1450" s="10" t="s">
        <v>157</v>
      </c>
      <c r="AK1450" s="11">
        <v>9</v>
      </c>
      <c r="AL1450" s="8" t="s">
        <v>58</v>
      </c>
    </row>
    <row r="1451" spans="1:38" s="10" customFormat="1" x14ac:dyDescent="0.3">
      <c r="A1451" s="8">
        <v>1450</v>
      </c>
      <c r="B1451" s="9">
        <v>43749.542060185187</v>
      </c>
      <c r="C1451" s="10" t="s">
        <v>6788</v>
      </c>
      <c r="D1451" s="11" t="s">
        <v>6789</v>
      </c>
      <c r="E1451" s="11" t="s">
        <v>6790</v>
      </c>
      <c r="F1451" s="11">
        <v>37</v>
      </c>
      <c r="G1451" s="10" t="s">
        <v>127</v>
      </c>
      <c r="H1451" s="10" t="s">
        <v>119</v>
      </c>
      <c r="I1451" s="11">
        <v>0</v>
      </c>
      <c r="J1451" s="10" t="s">
        <v>4301</v>
      </c>
      <c r="K1451" s="10" t="s">
        <v>558</v>
      </c>
      <c r="L1451" s="10" t="s">
        <v>45</v>
      </c>
      <c r="M1451" s="10" t="s">
        <v>6791</v>
      </c>
      <c r="N1451" t="s">
        <v>130</v>
      </c>
      <c r="O1451" s="11">
        <v>0</v>
      </c>
      <c r="P1451" s="11">
        <v>6</v>
      </c>
      <c r="Q1451" s="10" t="s">
        <v>170</v>
      </c>
      <c r="R1451" s="10" t="s">
        <v>147</v>
      </c>
      <c r="S1451" s="10" t="s">
        <v>560</v>
      </c>
      <c r="T1451" s="4">
        <v>43619</v>
      </c>
      <c r="U1451" s="4">
        <v>43738</v>
      </c>
      <c r="V1451" s="11" t="s">
        <v>68</v>
      </c>
      <c r="W1451" s="11" t="s">
        <v>80</v>
      </c>
      <c r="Z1451" s="11"/>
      <c r="AD1451" s="11"/>
      <c r="AE1451" s="1"/>
      <c r="AF1451" s="11"/>
      <c r="AG1451" s="11"/>
      <c r="AH1451" s="11"/>
      <c r="AJ1451" s="10" t="s">
        <v>81</v>
      </c>
      <c r="AK1451" s="11">
        <v>10</v>
      </c>
      <c r="AL1451" s="8" t="s">
        <v>58</v>
      </c>
    </row>
    <row r="1452" spans="1:38" s="10" customFormat="1" x14ac:dyDescent="0.3">
      <c r="A1452" s="8">
        <v>1451</v>
      </c>
      <c r="B1452" s="9">
        <v>43749.52920138889</v>
      </c>
      <c r="C1452" s="10" t="s">
        <v>6792</v>
      </c>
      <c r="D1452" s="11" t="s">
        <v>6793</v>
      </c>
      <c r="E1452" s="11" t="s">
        <v>6794</v>
      </c>
      <c r="F1452" s="11">
        <v>35</v>
      </c>
      <c r="G1452" s="10" t="s">
        <v>41</v>
      </c>
      <c r="H1452" s="10" t="s">
        <v>119</v>
      </c>
      <c r="I1452" s="11">
        <v>89715485</v>
      </c>
      <c r="J1452" s="10" t="s">
        <v>6795</v>
      </c>
      <c r="K1452" s="10" t="s">
        <v>558</v>
      </c>
      <c r="L1452" s="10" t="s">
        <v>45</v>
      </c>
      <c r="M1452" s="10" t="s">
        <v>1549</v>
      </c>
      <c r="N1452" t="s">
        <v>90</v>
      </c>
      <c r="O1452" s="11">
        <v>89715485</v>
      </c>
      <c r="P1452" s="11">
        <v>11</v>
      </c>
      <c r="Q1452" s="10" t="s">
        <v>65</v>
      </c>
      <c r="R1452" s="10" t="s">
        <v>147</v>
      </c>
      <c r="S1452" s="10" t="s">
        <v>560</v>
      </c>
      <c r="T1452" s="4">
        <v>43619</v>
      </c>
      <c r="U1452" s="4">
        <v>43738</v>
      </c>
      <c r="V1452" s="11" t="s">
        <v>68</v>
      </c>
      <c r="W1452" s="11" t="s">
        <v>80</v>
      </c>
      <c r="Z1452" s="11"/>
      <c r="AD1452" s="11"/>
      <c r="AE1452" s="1"/>
      <c r="AF1452" s="11"/>
      <c r="AG1452" s="11"/>
      <c r="AH1452" s="11"/>
      <c r="AJ1452" s="10" t="s">
        <v>81</v>
      </c>
      <c r="AK1452" s="11">
        <v>10</v>
      </c>
      <c r="AL1452" s="8" t="s">
        <v>58</v>
      </c>
    </row>
    <row r="1453" spans="1:38" s="10" customFormat="1" x14ac:dyDescent="0.3">
      <c r="A1453" s="8">
        <v>1452</v>
      </c>
      <c r="B1453" s="12">
        <v>43636.389374999999</v>
      </c>
      <c r="C1453" t="s">
        <v>6796</v>
      </c>
      <c r="D1453" s="8" t="s">
        <v>6797</v>
      </c>
      <c r="E1453" s="8" t="s">
        <v>6798</v>
      </c>
      <c r="F1453" s="8">
        <v>49</v>
      </c>
      <c r="G1453" t="s">
        <v>177</v>
      </c>
      <c r="H1453" t="s">
        <v>42</v>
      </c>
      <c r="I1453" s="8">
        <v>89687512</v>
      </c>
      <c r="J1453"/>
      <c r="K1453"/>
      <c r="L1453" s="10" t="s">
        <v>64</v>
      </c>
      <c r="M1453"/>
      <c r="N1453" t="s">
        <v>90</v>
      </c>
      <c r="O1453" s="8"/>
      <c r="P1453" s="8">
        <v>1</v>
      </c>
      <c r="Q1453" t="s">
        <v>48</v>
      </c>
      <c r="R1453" t="s">
        <v>300</v>
      </c>
      <c r="S1453" t="s">
        <v>301</v>
      </c>
      <c r="T1453" s="4">
        <v>43612</v>
      </c>
      <c r="U1453" s="4">
        <v>43627</v>
      </c>
      <c r="V1453" s="8" t="s">
        <v>68</v>
      </c>
      <c r="W1453" s="8" t="s">
        <v>52</v>
      </c>
      <c r="X1453" t="s">
        <v>212</v>
      </c>
      <c r="Y1453" t="s">
        <v>6799</v>
      </c>
      <c r="Z1453" s="8">
        <v>23429060</v>
      </c>
      <c r="AA1453" t="s">
        <v>6800</v>
      </c>
      <c r="AB1453" t="s">
        <v>391</v>
      </c>
      <c r="AC1453" t="s">
        <v>6801</v>
      </c>
      <c r="AD1453" s="8" t="s">
        <v>52</v>
      </c>
      <c r="AE1453" s="2">
        <v>10000</v>
      </c>
      <c r="AF1453" s="8">
        <v>2</v>
      </c>
      <c r="AG1453" s="8">
        <v>6</v>
      </c>
      <c r="AH1453" s="8">
        <v>12</v>
      </c>
      <c r="AI1453" t="s">
        <v>57</v>
      </c>
      <c r="AJ1453"/>
      <c r="AK1453" s="8">
        <v>10</v>
      </c>
      <c r="AL1453" s="8" t="s">
        <v>92</v>
      </c>
    </row>
    <row r="1454" spans="1:38" s="10" customFormat="1" x14ac:dyDescent="0.3">
      <c r="A1454" s="8">
        <v>1453</v>
      </c>
      <c r="B1454" s="12">
        <v>43621.462048611109</v>
      </c>
      <c r="C1454" t="s">
        <v>6802</v>
      </c>
      <c r="D1454" s="8"/>
      <c r="E1454" s="8" t="s">
        <v>6803</v>
      </c>
      <c r="F1454" s="8">
        <v>19</v>
      </c>
      <c r="G1454" t="s">
        <v>41</v>
      </c>
      <c r="H1454" t="s">
        <v>42</v>
      </c>
      <c r="I1454" s="8"/>
      <c r="J1454"/>
      <c r="K1454"/>
      <c r="L1454" s="10" t="s">
        <v>64</v>
      </c>
      <c r="M1454" t="s">
        <v>6804</v>
      </c>
      <c r="N1454" s="10" t="s">
        <v>47</v>
      </c>
      <c r="O1454" s="8" t="s">
        <v>6805</v>
      </c>
      <c r="P1454" s="8">
        <v>11</v>
      </c>
      <c r="Q1454" t="s">
        <v>65</v>
      </c>
      <c r="R1454" t="s">
        <v>332</v>
      </c>
      <c r="S1454" s="10" t="s">
        <v>152</v>
      </c>
      <c r="T1454" s="4">
        <v>43528</v>
      </c>
      <c r="U1454" s="4">
        <v>43617</v>
      </c>
      <c r="V1454" s="8" t="s">
        <v>68</v>
      </c>
      <c r="W1454" s="8" t="s">
        <v>80</v>
      </c>
      <c r="X1454"/>
      <c r="Y1454"/>
      <c r="Z1454" s="8"/>
      <c r="AA1454"/>
      <c r="AB1454"/>
      <c r="AC1454"/>
      <c r="AD1454" s="8"/>
      <c r="AE1454" s="2"/>
      <c r="AF1454" s="8"/>
      <c r="AG1454" s="8"/>
      <c r="AH1454" s="8"/>
      <c r="AI1454"/>
      <c r="AJ1454" t="s">
        <v>157</v>
      </c>
      <c r="AK1454" s="8">
        <v>10</v>
      </c>
      <c r="AL1454" s="8" t="s">
        <v>92</v>
      </c>
    </row>
    <row r="1455" spans="1:38" s="10" customFormat="1" x14ac:dyDescent="0.3">
      <c r="A1455" s="8">
        <v>1454</v>
      </c>
      <c r="B1455" s="9">
        <v>43755.480486111112</v>
      </c>
      <c r="C1455" s="10" t="s">
        <v>6806</v>
      </c>
      <c r="D1455" s="11" t="s">
        <v>6807</v>
      </c>
      <c r="E1455" s="11" t="s">
        <v>6808</v>
      </c>
      <c r="F1455" s="11">
        <v>20</v>
      </c>
      <c r="G1455" s="10" t="s">
        <v>127</v>
      </c>
      <c r="H1455" s="10" t="s">
        <v>42</v>
      </c>
      <c r="I1455" s="11">
        <v>89017273</v>
      </c>
      <c r="J1455" s="10" t="s">
        <v>6809</v>
      </c>
      <c r="K1455" s="10" t="s">
        <v>552</v>
      </c>
      <c r="L1455" s="10" t="s">
        <v>552</v>
      </c>
      <c r="M1455" s="10" t="s">
        <v>6810</v>
      </c>
      <c r="N1455" s="10" t="s">
        <v>47</v>
      </c>
      <c r="O1455" s="11"/>
      <c r="P1455" s="11">
        <v>9</v>
      </c>
      <c r="Q1455" s="10" t="s">
        <v>65</v>
      </c>
      <c r="R1455" s="10" t="s">
        <v>915</v>
      </c>
      <c r="S1455" s="10" t="s">
        <v>152</v>
      </c>
      <c r="T1455" s="4">
        <v>43636</v>
      </c>
      <c r="U1455" s="4">
        <v>43713</v>
      </c>
      <c r="V1455" s="11" t="s">
        <v>68</v>
      </c>
      <c r="W1455" s="11" t="s">
        <v>52</v>
      </c>
      <c r="X1455" t="s">
        <v>426</v>
      </c>
      <c r="Z1455" s="11"/>
      <c r="AB1455" s="10" t="s">
        <v>304</v>
      </c>
      <c r="AC1455" s="10" t="s">
        <v>6811</v>
      </c>
      <c r="AD1455" s="11" t="s">
        <v>52</v>
      </c>
      <c r="AE1455" s="1">
        <v>8000</v>
      </c>
      <c r="AF1455" s="11">
        <v>3</v>
      </c>
      <c r="AG1455" s="11">
        <v>6</v>
      </c>
      <c r="AH1455" s="11">
        <v>8</v>
      </c>
      <c r="AI1455" t="s">
        <v>90</v>
      </c>
      <c r="AK1455" s="11">
        <v>9</v>
      </c>
      <c r="AL1455" s="8" t="s">
        <v>58</v>
      </c>
    </row>
    <row r="1456" spans="1:38" s="10" customFormat="1" x14ac:dyDescent="0.3">
      <c r="A1456" s="8">
        <v>1455</v>
      </c>
      <c r="B1456" s="12">
        <v>43650.469525462962</v>
      </c>
      <c r="C1456" t="s">
        <v>6812</v>
      </c>
      <c r="D1456" s="8" t="s">
        <v>6813</v>
      </c>
      <c r="E1456" s="8" t="s">
        <v>6814</v>
      </c>
      <c r="F1456" s="8">
        <v>60</v>
      </c>
      <c r="G1456" t="s">
        <v>41</v>
      </c>
      <c r="H1456" t="s">
        <v>42</v>
      </c>
      <c r="I1456" s="8">
        <v>85857700</v>
      </c>
      <c r="J1456"/>
      <c r="K1456"/>
      <c r="L1456" s="10" t="s">
        <v>64</v>
      </c>
      <c r="M1456" t="s">
        <v>6815</v>
      </c>
      <c r="N1456" t="s">
        <v>130</v>
      </c>
      <c r="O1456" s="8">
        <v>85825885</v>
      </c>
      <c r="P1456" s="8">
        <v>3</v>
      </c>
      <c r="Q1456" t="s">
        <v>48</v>
      </c>
      <c r="R1456" t="s">
        <v>155</v>
      </c>
      <c r="S1456" s="10" t="s">
        <v>156</v>
      </c>
      <c r="T1456" s="4">
        <v>43619</v>
      </c>
      <c r="U1456" s="4">
        <v>43686</v>
      </c>
      <c r="V1456" s="8" t="s">
        <v>68</v>
      </c>
      <c r="W1456" s="8" t="s">
        <v>80</v>
      </c>
      <c r="X1456"/>
      <c r="Y1456"/>
      <c r="Z1456" s="8"/>
      <c r="AA1456"/>
      <c r="AB1456"/>
      <c r="AC1456"/>
      <c r="AD1456" s="8"/>
      <c r="AE1456" s="2"/>
      <c r="AF1456" s="8"/>
      <c r="AG1456" s="8"/>
      <c r="AH1456" s="8"/>
      <c r="AI1456"/>
      <c r="AJ1456" t="s">
        <v>157</v>
      </c>
      <c r="AK1456" s="8">
        <v>10</v>
      </c>
      <c r="AL1456" s="8" t="s">
        <v>92</v>
      </c>
    </row>
    <row r="1457" spans="1:38" s="10" customFormat="1" x14ac:dyDescent="0.3">
      <c r="A1457" s="8">
        <v>1456</v>
      </c>
      <c r="B1457" s="12">
        <v>43622.454560185186</v>
      </c>
      <c r="C1457" t="s">
        <v>6816</v>
      </c>
      <c r="D1457" s="8" t="s">
        <v>6817</v>
      </c>
      <c r="E1457" s="8" t="s">
        <v>6818</v>
      </c>
      <c r="F1457" s="8">
        <v>17</v>
      </c>
      <c r="G1457" t="s">
        <v>41</v>
      </c>
      <c r="H1457" t="s">
        <v>42</v>
      </c>
      <c r="I1457" s="8">
        <v>77626991</v>
      </c>
      <c r="J1457"/>
      <c r="K1457"/>
      <c r="L1457" s="10" t="s">
        <v>64</v>
      </c>
      <c r="M1457" t="s">
        <v>6819</v>
      </c>
      <c r="N1457" s="10" t="s">
        <v>47</v>
      </c>
      <c r="O1457" s="8">
        <v>77626991</v>
      </c>
      <c r="P1457" s="8">
        <v>9</v>
      </c>
      <c r="Q1457" t="s">
        <v>65</v>
      </c>
      <c r="R1457" t="s">
        <v>332</v>
      </c>
      <c r="S1457" t="s">
        <v>67</v>
      </c>
      <c r="T1457" s="4">
        <v>43529</v>
      </c>
      <c r="U1457" s="4">
        <v>43645</v>
      </c>
      <c r="V1457" s="8" t="s">
        <v>68</v>
      </c>
      <c r="W1457" s="8" t="s">
        <v>80</v>
      </c>
      <c r="X1457"/>
      <c r="Y1457"/>
      <c r="Z1457" s="8"/>
      <c r="AA1457"/>
      <c r="AB1457"/>
      <c r="AC1457"/>
      <c r="AD1457" s="8"/>
      <c r="AE1457" s="2"/>
      <c r="AF1457" s="8"/>
      <c r="AG1457" s="8"/>
      <c r="AH1457" s="8"/>
      <c r="AI1457"/>
      <c r="AJ1457" t="s">
        <v>157</v>
      </c>
      <c r="AK1457" s="8">
        <v>10</v>
      </c>
      <c r="AL1457" s="8" t="s">
        <v>92</v>
      </c>
    </row>
    <row r="1458" spans="1:38" s="10" customFormat="1" x14ac:dyDescent="0.3">
      <c r="A1458" s="8">
        <v>1457</v>
      </c>
      <c r="B1458" s="12">
        <v>43636.592222222222</v>
      </c>
      <c r="C1458" t="s">
        <v>6820</v>
      </c>
      <c r="D1458" s="8" t="s">
        <v>6821</v>
      </c>
      <c r="E1458" s="8" t="s">
        <v>6822</v>
      </c>
      <c r="F1458" s="8">
        <v>30</v>
      </c>
      <c r="G1458" t="s">
        <v>41</v>
      </c>
      <c r="H1458" t="s">
        <v>42</v>
      </c>
      <c r="I1458" s="8">
        <v>55011298</v>
      </c>
      <c r="J1458"/>
      <c r="K1458"/>
      <c r="L1458" s="10" t="s">
        <v>64</v>
      </c>
      <c r="M1458"/>
      <c r="N1458" t="s">
        <v>90</v>
      </c>
      <c r="O1458" s="8"/>
      <c r="P1458" s="8">
        <v>10</v>
      </c>
      <c r="Q1458" t="s">
        <v>65</v>
      </c>
      <c r="R1458" t="s">
        <v>300</v>
      </c>
      <c r="S1458" t="s">
        <v>1955</v>
      </c>
      <c r="T1458" s="4">
        <v>43612</v>
      </c>
      <c r="U1458" s="4">
        <v>43618</v>
      </c>
      <c r="V1458" s="8" t="s">
        <v>68</v>
      </c>
      <c r="W1458" s="8" t="s">
        <v>52</v>
      </c>
      <c r="X1458" t="s">
        <v>212</v>
      </c>
      <c r="Y1458" t="s">
        <v>6823</v>
      </c>
      <c r="Z1458" s="8">
        <v>25170046</v>
      </c>
      <c r="AA1458" t="s">
        <v>6824</v>
      </c>
      <c r="AB1458" t="s">
        <v>304</v>
      </c>
      <c r="AC1458" s="10" t="s">
        <v>2684</v>
      </c>
      <c r="AD1458" s="8" t="s">
        <v>52</v>
      </c>
      <c r="AE1458" s="2">
        <v>13000</v>
      </c>
      <c r="AF1458" s="8">
        <v>1</v>
      </c>
      <c r="AG1458" s="8">
        <v>7</v>
      </c>
      <c r="AH1458" s="8">
        <v>10</v>
      </c>
      <c r="AI1458" t="s">
        <v>57</v>
      </c>
      <c r="AJ1458"/>
      <c r="AK1458" s="8">
        <v>10</v>
      </c>
      <c r="AL1458" s="8" t="s">
        <v>92</v>
      </c>
    </row>
    <row r="1459" spans="1:38" s="10" customFormat="1" x14ac:dyDescent="0.3">
      <c r="A1459" s="8">
        <v>1458</v>
      </c>
      <c r="B1459" s="9">
        <v>43776.596412037034</v>
      </c>
      <c r="C1459" s="10" t="s">
        <v>6825</v>
      </c>
      <c r="D1459" s="11" t="s">
        <v>6826</v>
      </c>
      <c r="E1459" s="11" t="s">
        <v>6827</v>
      </c>
      <c r="F1459" s="11">
        <v>30</v>
      </c>
      <c r="G1459" s="10" t="s">
        <v>41</v>
      </c>
      <c r="H1459" s="10" t="s">
        <v>119</v>
      </c>
      <c r="I1459" s="11">
        <v>58646012</v>
      </c>
      <c r="J1459" s="10" t="s">
        <v>6828</v>
      </c>
      <c r="K1459" s="10" t="s">
        <v>502</v>
      </c>
      <c r="L1459" s="10" t="s">
        <v>502</v>
      </c>
      <c r="M1459" s="10" t="s">
        <v>6829</v>
      </c>
      <c r="N1459" s="10" t="s">
        <v>47</v>
      </c>
      <c r="O1459" s="11">
        <v>88398447</v>
      </c>
      <c r="P1459" s="11">
        <v>11</v>
      </c>
      <c r="Q1459" s="10" t="s">
        <v>65</v>
      </c>
      <c r="R1459" s="10" t="s">
        <v>87</v>
      </c>
      <c r="S1459" t="s">
        <v>133</v>
      </c>
      <c r="T1459" s="4">
        <v>43756</v>
      </c>
      <c r="U1459" s="4">
        <v>43861</v>
      </c>
      <c r="V1459" s="11" t="s">
        <v>68</v>
      </c>
      <c r="W1459" s="11" t="s">
        <v>80</v>
      </c>
      <c r="Z1459" s="11"/>
      <c r="AD1459" s="11"/>
      <c r="AE1459" s="1"/>
      <c r="AF1459" s="11"/>
      <c r="AG1459" s="11"/>
      <c r="AH1459" s="11"/>
      <c r="AJ1459" s="10" t="s">
        <v>81</v>
      </c>
      <c r="AK1459" s="11">
        <v>10</v>
      </c>
      <c r="AL1459" s="8" t="s">
        <v>58</v>
      </c>
    </row>
    <row r="1460" spans="1:38" s="10" customFormat="1" x14ac:dyDescent="0.3">
      <c r="A1460" s="8">
        <v>1459</v>
      </c>
      <c r="B1460" s="9">
        <v>43756.681076388886</v>
      </c>
      <c r="C1460" s="10" t="s">
        <v>6830</v>
      </c>
      <c r="D1460" s="11" t="s">
        <v>6831</v>
      </c>
      <c r="E1460" s="11" t="s">
        <v>6832</v>
      </c>
      <c r="F1460" s="11">
        <v>22</v>
      </c>
      <c r="G1460" s="10" t="s">
        <v>41</v>
      </c>
      <c r="H1460" s="10" t="s">
        <v>119</v>
      </c>
      <c r="I1460" s="11">
        <v>86628105</v>
      </c>
      <c r="J1460" s="10" t="s">
        <v>6833</v>
      </c>
      <c r="K1460" t="s">
        <v>64</v>
      </c>
      <c r="L1460" t="s">
        <v>64</v>
      </c>
      <c r="M1460" s="10" t="s">
        <v>6834</v>
      </c>
      <c r="N1460" s="10" t="s">
        <v>47</v>
      </c>
      <c r="O1460" s="11">
        <v>85650342</v>
      </c>
      <c r="P1460" s="11">
        <v>3</v>
      </c>
      <c r="Q1460" s="10" t="s">
        <v>48</v>
      </c>
      <c r="R1460" s="10" t="s">
        <v>123</v>
      </c>
      <c r="S1460" t="s">
        <v>124</v>
      </c>
      <c r="T1460" s="4">
        <v>43745</v>
      </c>
      <c r="U1460" s="4">
        <v>43770</v>
      </c>
      <c r="V1460" s="11" t="s">
        <v>68</v>
      </c>
      <c r="W1460" s="11" t="s">
        <v>80</v>
      </c>
      <c r="Z1460" s="11"/>
      <c r="AD1460" s="11"/>
      <c r="AE1460" s="1"/>
      <c r="AF1460" s="11"/>
      <c r="AG1460" s="11"/>
      <c r="AH1460" s="11"/>
      <c r="AJ1460" t="s">
        <v>108</v>
      </c>
      <c r="AK1460" s="11">
        <v>10</v>
      </c>
      <c r="AL1460" s="8" t="s">
        <v>58</v>
      </c>
    </row>
    <row r="1461" spans="1:38" s="10" customFormat="1" x14ac:dyDescent="0.3">
      <c r="A1461" s="8">
        <v>1460</v>
      </c>
      <c r="B1461" s="9">
        <v>43748.835682870369</v>
      </c>
      <c r="C1461" s="10" t="s">
        <v>6835</v>
      </c>
      <c r="D1461" s="11" t="s">
        <v>6836</v>
      </c>
      <c r="E1461" s="11" t="s">
        <v>6837</v>
      </c>
      <c r="F1461" s="11">
        <v>21</v>
      </c>
      <c r="G1461" s="10" t="s">
        <v>127</v>
      </c>
      <c r="H1461" s="10" t="s">
        <v>119</v>
      </c>
      <c r="I1461" s="11">
        <v>76465902</v>
      </c>
      <c r="J1461" s="10" t="s">
        <v>6838</v>
      </c>
      <c r="K1461" s="10" t="s">
        <v>355</v>
      </c>
      <c r="L1461" s="10" t="s">
        <v>45</v>
      </c>
      <c r="M1461" s="10" t="s">
        <v>6839</v>
      </c>
      <c r="N1461" t="s">
        <v>130</v>
      </c>
      <c r="O1461" s="11">
        <v>0</v>
      </c>
      <c r="P1461" s="11">
        <v>6</v>
      </c>
      <c r="Q1461" s="10" t="s">
        <v>170</v>
      </c>
      <c r="R1461" s="10" t="s">
        <v>147</v>
      </c>
      <c r="S1461" s="10" t="s">
        <v>148</v>
      </c>
      <c r="T1461" s="4">
        <v>43622</v>
      </c>
      <c r="U1461" s="4">
        <v>43731</v>
      </c>
      <c r="V1461" s="11" t="s">
        <v>68</v>
      </c>
      <c r="W1461" s="11" t="s">
        <v>80</v>
      </c>
      <c r="Z1461" s="11"/>
      <c r="AD1461" s="11"/>
      <c r="AE1461" s="1"/>
      <c r="AF1461" s="11"/>
      <c r="AG1461" s="11"/>
      <c r="AH1461" s="11"/>
      <c r="AJ1461" s="10" t="s">
        <v>81</v>
      </c>
      <c r="AK1461" s="11">
        <v>10</v>
      </c>
      <c r="AL1461" s="8" t="s">
        <v>58</v>
      </c>
    </row>
    <row r="1462" spans="1:38" s="10" customFormat="1" x14ac:dyDescent="0.3">
      <c r="A1462" s="8">
        <v>1461</v>
      </c>
      <c r="B1462" s="12">
        <v>43642.422569444447</v>
      </c>
      <c r="C1462" t="s">
        <v>6840</v>
      </c>
      <c r="D1462" s="8"/>
      <c r="E1462" s="8" t="s">
        <v>6841</v>
      </c>
      <c r="F1462" s="8">
        <v>21</v>
      </c>
      <c r="G1462" t="s">
        <v>127</v>
      </c>
      <c r="H1462" t="s">
        <v>119</v>
      </c>
      <c r="I1462" s="8">
        <v>82564666</v>
      </c>
      <c r="J1462"/>
      <c r="K1462" t="s">
        <v>194</v>
      </c>
      <c r="L1462" s="10" t="s">
        <v>195</v>
      </c>
      <c r="M1462" t="s">
        <v>6842</v>
      </c>
      <c r="N1462" s="10" t="s">
        <v>47</v>
      </c>
      <c r="O1462" s="8">
        <v>81232368</v>
      </c>
      <c r="P1462" s="8">
        <v>11</v>
      </c>
      <c r="Q1462" t="s">
        <v>65</v>
      </c>
      <c r="R1462" t="s">
        <v>197</v>
      </c>
      <c r="S1462" t="s">
        <v>133</v>
      </c>
      <c r="T1462" s="4">
        <v>43535</v>
      </c>
      <c r="U1462" s="4">
        <v>43642</v>
      </c>
      <c r="V1462" s="8" t="s">
        <v>68</v>
      </c>
      <c r="W1462" s="8" t="s">
        <v>80</v>
      </c>
      <c r="X1462"/>
      <c r="Y1462"/>
      <c r="Z1462" s="8"/>
      <c r="AA1462"/>
      <c r="AB1462"/>
      <c r="AC1462"/>
      <c r="AD1462" s="8"/>
      <c r="AE1462" s="2"/>
      <c r="AF1462" s="8"/>
      <c r="AG1462" s="8"/>
      <c r="AH1462" s="8"/>
      <c r="AI1462"/>
      <c r="AJ1462" t="s">
        <v>81</v>
      </c>
      <c r="AK1462" s="8">
        <v>10</v>
      </c>
      <c r="AL1462" s="8" t="s">
        <v>92</v>
      </c>
    </row>
    <row r="1463" spans="1:38" s="10" customFormat="1" x14ac:dyDescent="0.3">
      <c r="A1463" s="8">
        <v>1462</v>
      </c>
      <c r="B1463" s="9">
        <v>43789.43854166667</v>
      </c>
      <c r="C1463" s="10" t="s">
        <v>6843</v>
      </c>
      <c r="D1463" s="11" t="s">
        <v>6844</v>
      </c>
      <c r="E1463" s="11" t="s">
        <v>6845</v>
      </c>
      <c r="F1463" s="11">
        <v>27</v>
      </c>
      <c r="G1463" s="10" t="s">
        <v>127</v>
      </c>
      <c r="H1463" s="10" t="s">
        <v>119</v>
      </c>
      <c r="I1463" s="11">
        <v>86799776</v>
      </c>
      <c r="J1463" s="10" t="s">
        <v>6846</v>
      </c>
      <c r="K1463" t="s">
        <v>64</v>
      </c>
      <c r="L1463" t="s">
        <v>64</v>
      </c>
      <c r="M1463" s="10" t="s">
        <v>6847</v>
      </c>
      <c r="N1463" t="s">
        <v>130</v>
      </c>
      <c r="O1463" s="11">
        <v>88388655</v>
      </c>
      <c r="P1463" s="11">
        <v>11</v>
      </c>
      <c r="Q1463" s="10" t="s">
        <v>65</v>
      </c>
      <c r="R1463" s="10" t="s">
        <v>132</v>
      </c>
      <c r="S1463" s="10" t="s">
        <v>655</v>
      </c>
      <c r="T1463" s="4">
        <v>43739</v>
      </c>
      <c r="U1463" s="4">
        <v>43809</v>
      </c>
      <c r="V1463" s="11" t="s">
        <v>68</v>
      </c>
      <c r="W1463" s="11" t="s">
        <v>80</v>
      </c>
      <c r="Z1463" s="11"/>
      <c r="AD1463" s="11"/>
      <c r="AE1463" s="1"/>
      <c r="AF1463" s="11"/>
      <c r="AG1463" s="11"/>
      <c r="AH1463" s="11"/>
      <c r="AJ1463" s="10" t="s">
        <v>108</v>
      </c>
      <c r="AK1463" s="11">
        <v>10</v>
      </c>
      <c r="AL1463" s="8" t="s">
        <v>58</v>
      </c>
    </row>
    <row r="1464" spans="1:38" s="10" customFormat="1" x14ac:dyDescent="0.3">
      <c r="A1464" s="8">
        <v>1463</v>
      </c>
      <c r="B1464" s="9">
        <v>43763.539548611108</v>
      </c>
      <c r="C1464" s="10" t="s">
        <v>6848</v>
      </c>
      <c r="D1464" s="11" t="s">
        <v>6849</v>
      </c>
      <c r="E1464" s="11" t="s">
        <v>6850</v>
      </c>
      <c r="F1464" s="11">
        <v>18</v>
      </c>
      <c r="G1464" s="10" t="s">
        <v>41</v>
      </c>
      <c r="H1464" s="10" t="s">
        <v>119</v>
      </c>
      <c r="I1464" s="11">
        <v>85434113</v>
      </c>
      <c r="J1464" s="10" t="s">
        <v>6851</v>
      </c>
      <c r="K1464" s="10" t="s">
        <v>194</v>
      </c>
      <c r="L1464" s="10" t="s">
        <v>195</v>
      </c>
      <c r="M1464" s="10" t="s">
        <v>6852</v>
      </c>
      <c r="N1464" s="10" t="s">
        <v>47</v>
      </c>
      <c r="O1464" s="11">
        <v>86268093</v>
      </c>
      <c r="P1464" s="11">
        <v>11</v>
      </c>
      <c r="Q1464" s="10" t="s">
        <v>65</v>
      </c>
      <c r="R1464" s="10" t="s">
        <v>197</v>
      </c>
      <c r="S1464" t="s">
        <v>191</v>
      </c>
      <c r="T1464" s="4">
        <v>43716</v>
      </c>
      <c r="U1464" s="4">
        <v>43796</v>
      </c>
      <c r="V1464" s="11" t="s">
        <v>68</v>
      </c>
      <c r="W1464" s="11" t="s">
        <v>80</v>
      </c>
      <c r="Z1464" s="11"/>
      <c r="AD1464" s="11"/>
      <c r="AE1464" s="1"/>
      <c r="AF1464" s="11"/>
      <c r="AG1464" s="11"/>
      <c r="AH1464" s="11"/>
      <c r="AJ1464" s="10" t="s">
        <v>81</v>
      </c>
      <c r="AK1464" s="11">
        <v>10</v>
      </c>
      <c r="AL1464" s="8" t="s">
        <v>58</v>
      </c>
    </row>
    <row r="1465" spans="1:38" s="10" customFormat="1" x14ac:dyDescent="0.3">
      <c r="A1465" s="8">
        <v>1464</v>
      </c>
      <c r="B1465" s="9">
        <v>43786.901469907411</v>
      </c>
      <c r="C1465" s="10" t="s">
        <v>6853</v>
      </c>
      <c r="D1465" s="11" t="s">
        <v>6854</v>
      </c>
      <c r="E1465" s="11" t="s">
        <v>6855</v>
      </c>
      <c r="F1465" s="11">
        <v>29</v>
      </c>
      <c r="G1465" s="10" t="s">
        <v>41</v>
      </c>
      <c r="H1465" s="10" t="s">
        <v>119</v>
      </c>
      <c r="I1465" s="11">
        <v>87307939</v>
      </c>
      <c r="J1465" s="10" t="s">
        <v>6856</v>
      </c>
      <c r="K1465" s="10" t="s">
        <v>145</v>
      </c>
      <c r="L1465" s="10" t="s">
        <v>45</v>
      </c>
      <c r="M1465" s="10" t="s">
        <v>6857</v>
      </c>
      <c r="N1465" s="10" t="s">
        <v>47</v>
      </c>
      <c r="O1465" s="11">
        <v>57676854</v>
      </c>
      <c r="P1465" s="11">
        <v>12</v>
      </c>
      <c r="Q1465" s="10" t="s">
        <v>106</v>
      </c>
      <c r="R1465" s="10" t="s">
        <v>49</v>
      </c>
      <c r="S1465" s="10" t="s">
        <v>50</v>
      </c>
      <c r="T1465" s="4">
        <v>43727</v>
      </c>
      <c r="U1465" s="4">
        <v>43766</v>
      </c>
      <c r="V1465" s="11" t="s">
        <v>51</v>
      </c>
      <c r="W1465" s="11" t="s">
        <v>80</v>
      </c>
      <c r="Z1465" s="11"/>
      <c r="AD1465" s="11"/>
      <c r="AE1465" s="1"/>
      <c r="AF1465" s="11"/>
      <c r="AG1465" s="11"/>
      <c r="AH1465" s="11"/>
      <c r="AJ1465" s="10" t="s">
        <v>714</v>
      </c>
      <c r="AK1465" s="11">
        <v>9</v>
      </c>
      <c r="AL1465" s="8" t="s">
        <v>58</v>
      </c>
    </row>
    <row r="1466" spans="1:38" s="10" customFormat="1" x14ac:dyDescent="0.3">
      <c r="A1466" s="8">
        <v>1465</v>
      </c>
      <c r="B1466" s="9">
        <v>43768.545798611114</v>
      </c>
      <c r="C1466" s="10" t="s">
        <v>6858</v>
      </c>
      <c r="D1466" s="11" t="s">
        <v>6859</v>
      </c>
      <c r="E1466" s="11" t="s">
        <v>6860</v>
      </c>
      <c r="F1466" s="11">
        <v>29</v>
      </c>
      <c r="G1466" s="10" t="s">
        <v>143</v>
      </c>
      <c r="H1466" s="10" t="s">
        <v>119</v>
      </c>
      <c r="I1466" s="11">
        <v>85036006</v>
      </c>
      <c r="J1466" s="10" t="s">
        <v>6861</v>
      </c>
      <c r="K1466" t="s">
        <v>64</v>
      </c>
      <c r="L1466" t="s">
        <v>64</v>
      </c>
      <c r="M1466" s="10" t="s">
        <v>6862</v>
      </c>
      <c r="N1466" s="10" t="s">
        <v>47</v>
      </c>
      <c r="O1466" s="11">
        <v>57020236</v>
      </c>
      <c r="P1466" s="11">
        <v>5</v>
      </c>
      <c r="Q1466" s="10" t="s">
        <v>48</v>
      </c>
      <c r="R1466" s="10" t="s">
        <v>123</v>
      </c>
      <c r="S1466" s="10" t="s">
        <v>379</v>
      </c>
      <c r="T1466" s="4">
        <v>43717</v>
      </c>
      <c r="U1466" s="4">
        <v>43798</v>
      </c>
      <c r="V1466" s="11" t="s">
        <v>68</v>
      </c>
      <c r="W1466" s="11" t="s">
        <v>80</v>
      </c>
      <c r="Z1466" s="11"/>
      <c r="AD1466" s="11"/>
      <c r="AE1466" s="1"/>
      <c r="AF1466" s="11"/>
      <c r="AG1466" s="11"/>
      <c r="AH1466" s="11"/>
      <c r="AJ1466" s="10" t="s">
        <v>81</v>
      </c>
      <c r="AK1466" s="11">
        <v>10</v>
      </c>
      <c r="AL1466" s="8" t="s">
        <v>58</v>
      </c>
    </row>
    <row r="1467" spans="1:38" s="10" customFormat="1" x14ac:dyDescent="0.3">
      <c r="A1467" s="8">
        <v>1466</v>
      </c>
      <c r="B1467" s="9">
        <v>43764.509201388886</v>
      </c>
      <c r="C1467" s="10" t="s">
        <v>6863</v>
      </c>
      <c r="D1467" s="11" t="s">
        <v>6864</v>
      </c>
      <c r="E1467" s="11" t="s">
        <v>6865</v>
      </c>
      <c r="F1467" s="11">
        <v>20</v>
      </c>
      <c r="G1467" s="10" t="s">
        <v>41</v>
      </c>
      <c r="H1467" s="10" t="s">
        <v>42</v>
      </c>
      <c r="I1467" s="11">
        <v>58114557</v>
      </c>
      <c r="J1467" s="10" t="s">
        <v>6866</v>
      </c>
      <c r="K1467" t="s">
        <v>113</v>
      </c>
      <c r="L1467" t="s">
        <v>113</v>
      </c>
      <c r="M1467" s="10" t="s">
        <v>6867</v>
      </c>
      <c r="N1467" s="10" t="s">
        <v>47</v>
      </c>
      <c r="O1467" s="11">
        <v>58114557</v>
      </c>
      <c r="P1467" s="11">
        <v>9</v>
      </c>
      <c r="Q1467" s="10" t="s">
        <v>65</v>
      </c>
      <c r="R1467" s="10" t="s">
        <v>78</v>
      </c>
      <c r="S1467" s="10" t="s">
        <v>2837</v>
      </c>
      <c r="T1467" s="4">
        <v>43687</v>
      </c>
      <c r="U1467" s="4">
        <v>43799</v>
      </c>
      <c r="V1467" s="11" t="s">
        <v>68</v>
      </c>
      <c r="W1467" s="11" t="s">
        <v>80</v>
      </c>
      <c r="Z1467" s="11"/>
      <c r="AD1467" s="11"/>
      <c r="AE1467" s="1"/>
      <c r="AF1467" s="11"/>
      <c r="AG1467" s="11"/>
      <c r="AH1467" s="11"/>
      <c r="AJ1467" s="10" t="s">
        <v>108</v>
      </c>
      <c r="AK1467" s="11">
        <v>10</v>
      </c>
      <c r="AL1467" s="8" t="s">
        <v>58</v>
      </c>
    </row>
    <row r="1468" spans="1:38" s="10" customFormat="1" x14ac:dyDescent="0.3">
      <c r="A1468" s="8">
        <v>1467</v>
      </c>
      <c r="B1468" s="9">
        <v>43787.601886574077</v>
      </c>
      <c r="C1468" s="10" t="s">
        <v>6868</v>
      </c>
      <c r="D1468" s="11" t="s">
        <v>6869</v>
      </c>
      <c r="E1468" s="11" t="s">
        <v>6870</v>
      </c>
      <c r="F1468" s="11">
        <v>17</v>
      </c>
      <c r="G1468" s="10" t="s">
        <v>127</v>
      </c>
      <c r="H1468" s="10" t="s">
        <v>42</v>
      </c>
      <c r="I1468" s="11">
        <v>88678385</v>
      </c>
      <c r="J1468" s="10" t="s">
        <v>6871</v>
      </c>
      <c r="K1468" t="s">
        <v>64</v>
      </c>
      <c r="L1468" t="s">
        <v>64</v>
      </c>
      <c r="M1468" s="10" t="s">
        <v>6872</v>
      </c>
      <c r="N1468" t="s">
        <v>186</v>
      </c>
      <c r="O1468" s="11">
        <v>76951410</v>
      </c>
      <c r="P1468" s="11">
        <v>9</v>
      </c>
      <c r="Q1468" s="10" t="s">
        <v>65</v>
      </c>
      <c r="R1468" s="10" t="s">
        <v>132</v>
      </c>
      <c r="S1468" s="10" t="s">
        <v>291</v>
      </c>
      <c r="T1468" s="4">
        <v>43739</v>
      </c>
      <c r="U1468" s="4">
        <v>43809</v>
      </c>
      <c r="V1468" s="11" t="s">
        <v>68</v>
      </c>
      <c r="W1468" s="11" t="s">
        <v>80</v>
      </c>
      <c r="Z1468" s="11"/>
      <c r="AD1468" s="11"/>
      <c r="AE1468" s="1"/>
      <c r="AF1468" s="11"/>
      <c r="AG1468" s="11"/>
      <c r="AH1468" s="11"/>
      <c r="AJ1468" s="10" t="s">
        <v>157</v>
      </c>
      <c r="AK1468" s="11">
        <v>10</v>
      </c>
      <c r="AL1468" s="8" t="s">
        <v>58</v>
      </c>
    </row>
    <row r="1469" spans="1:38" s="10" customFormat="1" x14ac:dyDescent="0.3">
      <c r="A1469" s="8">
        <v>1468</v>
      </c>
      <c r="B1469" s="9">
        <v>43768.449583333335</v>
      </c>
      <c r="C1469" s="10" t="s">
        <v>6873</v>
      </c>
      <c r="D1469" s="11" t="s">
        <v>6874</v>
      </c>
      <c r="E1469" s="11" t="s">
        <v>6875</v>
      </c>
      <c r="F1469" s="11">
        <v>19</v>
      </c>
      <c r="G1469" s="10" t="s">
        <v>41</v>
      </c>
      <c r="H1469" s="10" t="s">
        <v>42</v>
      </c>
      <c r="I1469" s="11">
        <v>83618233</v>
      </c>
      <c r="J1469" s="10" t="s">
        <v>6876</v>
      </c>
      <c r="K1469" t="s">
        <v>64</v>
      </c>
      <c r="L1469" t="s">
        <v>64</v>
      </c>
      <c r="M1469" s="10" t="s">
        <v>1202</v>
      </c>
      <c r="N1469" s="10" t="s">
        <v>425</v>
      </c>
      <c r="O1469" s="11">
        <v>87663695</v>
      </c>
      <c r="P1469" s="11">
        <v>11</v>
      </c>
      <c r="Q1469" s="10" t="s">
        <v>65</v>
      </c>
      <c r="R1469" s="10" t="s">
        <v>311</v>
      </c>
      <c r="S1469" s="10" t="s">
        <v>312</v>
      </c>
      <c r="T1469" s="4">
        <v>43715</v>
      </c>
      <c r="U1469" s="4">
        <v>43848</v>
      </c>
      <c r="V1469" s="11" t="s">
        <v>51</v>
      </c>
      <c r="W1469" s="11" t="s">
        <v>80</v>
      </c>
      <c r="Z1469" s="11"/>
      <c r="AD1469" s="11"/>
      <c r="AE1469" s="1"/>
      <c r="AF1469" s="11"/>
      <c r="AG1469" s="11"/>
      <c r="AH1469" s="11"/>
      <c r="AJ1469" t="s">
        <v>108</v>
      </c>
      <c r="AK1469" s="11">
        <v>9</v>
      </c>
      <c r="AL1469" s="8" t="s">
        <v>58</v>
      </c>
    </row>
    <row r="1470" spans="1:38" s="10" customFormat="1" x14ac:dyDescent="0.3">
      <c r="A1470" s="8">
        <v>1469</v>
      </c>
      <c r="B1470" s="9">
        <v>43764.510196759256</v>
      </c>
      <c r="C1470" s="10" t="s">
        <v>6877</v>
      </c>
      <c r="D1470" s="11" t="s">
        <v>6878</v>
      </c>
      <c r="E1470" s="11" t="s">
        <v>6879</v>
      </c>
      <c r="F1470" s="11">
        <v>22</v>
      </c>
      <c r="G1470" s="10" t="s">
        <v>41</v>
      </c>
      <c r="H1470" s="10" t="s">
        <v>42</v>
      </c>
      <c r="I1470" s="11">
        <v>78853340</v>
      </c>
      <c r="J1470" s="10" t="s">
        <v>6880</v>
      </c>
      <c r="K1470" t="s">
        <v>113</v>
      </c>
      <c r="L1470" t="s">
        <v>113</v>
      </c>
      <c r="M1470" s="10" t="s">
        <v>6881</v>
      </c>
      <c r="N1470" s="10" t="s">
        <v>47</v>
      </c>
      <c r="O1470" s="11">
        <v>89260872</v>
      </c>
      <c r="P1470" s="11">
        <v>12</v>
      </c>
      <c r="Q1470" s="10" t="s">
        <v>106</v>
      </c>
      <c r="R1470" s="10" t="s">
        <v>78</v>
      </c>
      <c r="S1470" s="10" t="s">
        <v>2837</v>
      </c>
      <c r="T1470" s="4">
        <v>43687</v>
      </c>
      <c r="U1470" s="4">
        <v>43799</v>
      </c>
      <c r="V1470" s="11" t="s">
        <v>51</v>
      </c>
      <c r="W1470" s="11" t="s">
        <v>80</v>
      </c>
      <c r="Z1470" s="11"/>
      <c r="AD1470" s="11"/>
      <c r="AE1470" s="1"/>
      <c r="AF1470" s="11"/>
      <c r="AG1470" s="11"/>
      <c r="AH1470" s="11"/>
      <c r="AJ1470" s="10" t="s">
        <v>157</v>
      </c>
      <c r="AK1470" s="11">
        <v>9</v>
      </c>
      <c r="AL1470" s="8" t="s">
        <v>58</v>
      </c>
    </row>
    <row r="1471" spans="1:38" s="10" customFormat="1" x14ac:dyDescent="0.3">
      <c r="A1471" s="8">
        <v>1470</v>
      </c>
      <c r="B1471" s="9">
        <v>43765.471631944441</v>
      </c>
      <c r="C1471" s="10" t="s">
        <v>6882</v>
      </c>
      <c r="D1471" s="11" t="s">
        <v>6883</v>
      </c>
      <c r="E1471" s="11" t="s">
        <v>6884</v>
      </c>
      <c r="F1471" s="11">
        <v>34</v>
      </c>
      <c r="G1471" s="10" t="s">
        <v>143</v>
      </c>
      <c r="H1471" s="10" t="s">
        <v>42</v>
      </c>
      <c r="I1471" s="11">
        <v>86326715</v>
      </c>
      <c r="J1471" s="10" t="s">
        <v>6885</v>
      </c>
      <c r="K1471" s="10" t="s">
        <v>6886</v>
      </c>
      <c r="L1471" s="10" t="s">
        <v>113</v>
      </c>
      <c r="M1471" s="10" t="s">
        <v>6887</v>
      </c>
      <c r="N1471" t="s">
        <v>130</v>
      </c>
      <c r="O1471" s="11">
        <v>86326715</v>
      </c>
      <c r="P1471" s="11">
        <v>11</v>
      </c>
      <c r="Q1471" s="10" t="s">
        <v>65</v>
      </c>
      <c r="R1471" s="10" t="s">
        <v>78</v>
      </c>
      <c r="S1471" s="10" t="s">
        <v>638</v>
      </c>
      <c r="T1471" s="4">
        <v>43688</v>
      </c>
      <c r="U1471" s="4">
        <v>43800</v>
      </c>
      <c r="V1471" s="11" t="s">
        <v>68</v>
      </c>
      <c r="W1471" s="11" t="s">
        <v>80</v>
      </c>
      <c r="Z1471" s="11"/>
      <c r="AD1471" s="11"/>
      <c r="AE1471" s="1"/>
      <c r="AF1471" s="11"/>
      <c r="AG1471" s="11"/>
      <c r="AH1471" s="11"/>
      <c r="AJ1471" s="10" t="s">
        <v>108</v>
      </c>
      <c r="AK1471" s="11">
        <v>10</v>
      </c>
      <c r="AL1471" s="8" t="s">
        <v>58</v>
      </c>
    </row>
    <row r="1472" spans="1:38" s="10" customFormat="1" x14ac:dyDescent="0.3">
      <c r="A1472" s="8">
        <v>1471</v>
      </c>
      <c r="B1472" s="9">
        <v>43759.66233796296</v>
      </c>
      <c r="C1472" s="10" t="s">
        <v>6888</v>
      </c>
      <c r="D1472" s="11" t="s">
        <v>6889</v>
      </c>
      <c r="E1472" s="11" t="s">
        <v>6890</v>
      </c>
      <c r="F1472" s="11">
        <v>17</v>
      </c>
      <c r="G1472" s="10" t="s">
        <v>41</v>
      </c>
      <c r="H1472" s="10" t="s">
        <v>42</v>
      </c>
      <c r="I1472" s="11">
        <v>82846742</v>
      </c>
      <c r="J1472" s="10" t="s">
        <v>6891</v>
      </c>
      <c r="K1472" t="s">
        <v>64</v>
      </c>
      <c r="L1472" t="s">
        <v>64</v>
      </c>
      <c r="M1472" s="10" t="s">
        <v>6892</v>
      </c>
      <c r="N1472" s="10" t="s">
        <v>47</v>
      </c>
      <c r="O1472" s="11">
        <v>77468936</v>
      </c>
      <c r="P1472" s="11">
        <v>9</v>
      </c>
      <c r="Q1472" s="10" t="s">
        <v>65</v>
      </c>
      <c r="R1472" s="10" t="s">
        <v>311</v>
      </c>
      <c r="S1472" s="10" t="s">
        <v>312</v>
      </c>
      <c r="T1472" s="4">
        <v>43715</v>
      </c>
      <c r="U1472" s="4">
        <v>43848</v>
      </c>
      <c r="V1472" s="11" t="s">
        <v>68</v>
      </c>
      <c r="W1472" s="11" t="s">
        <v>80</v>
      </c>
      <c r="Z1472" s="11"/>
      <c r="AD1472" s="11"/>
      <c r="AE1472" s="1"/>
      <c r="AF1472" s="11"/>
      <c r="AG1472" s="11"/>
      <c r="AH1472" s="11"/>
      <c r="AJ1472" s="10" t="s">
        <v>108</v>
      </c>
      <c r="AK1472" s="11">
        <v>8</v>
      </c>
      <c r="AL1472" s="8" t="s">
        <v>58</v>
      </c>
    </row>
    <row r="1473" spans="1:38" s="10" customFormat="1" x14ac:dyDescent="0.3">
      <c r="A1473" s="8">
        <v>1472</v>
      </c>
      <c r="B1473" s="12">
        <v>43449</v>
      </c>
      <c r="C1473" t="s">
        <v>6893</v>
      </c>
      <c r="D1473" s="8"/>
      <c r="E1473" s="12">
        <v>37362</v>
      </c>
      <c r="F1473" s="16">
        <v>16</v>
      </c>
      <c r="G1473" t="s">
        <v>61</v>
      </c>
      <c r="H1473" t="s">
        <v>42</v>
      </c>
      <c r="I1473" s="17">
        <v>81561581</v>
      </c>
      <c r="J1473" t="s">
        <v>6894</v>
      </c>
      <c r="K1473" t="s">
        <v>63</v>
      </c>
      <c r="L1473" t="s">
        <v>64</v>
      </c>
      <c r="M1473"/>
      <c r="N1473"/>
      <c r="O1473" s="17">
        <v>88777255</v>
      </c>
      <c r="P1473" s="8">
        <v>10</v>
      </c>
      <c r="Q1473" s="18" t="s">
        <v>65</v>
      </c>
      <c r="R1473" t="s">
        <v>66</v>
      </c>
      <c r="S1473" t="s">
        <v>1232</v>
      </c>
      <c r="T1473" s="6">
        <v>43362</v>
      </c>
      <c r="U1473" s="6">
        <v>43439</v>
      </c>
      <c r="V1473" s="8" t="s">
        <v>68</v>
      </c>
      <c r="W1473" s="8" t="s">
        <v>80</v>
      </c>
      <c r="X1473"/>
      <c r="Y1473"/>
      <c r="Z1473" s="8"/>
      <c r="AA1473"/>
      <c r="AB1473"/>
      <c r="AC1473"/>
      <c r="AD1473" s="8"/>
      <c r="AE1473" s="20"/>
      <c r="AF1473" s="19"/>
      <c r="AG1473" s="8"/>
      <c r="AH1473" s="8"/>
      <c r="AI1473"/>
      <c r="AJ1473" t="s">
        <v>108</v>
      </c>
      <c r="AK1473" s="8">
        <v>10</v>
      </c>
      <c r="AL1473" s="8" t="s">
        <v>71</v>
      </c>
    </row>
    <row r="1474" spans="1:38" s="10" customFormat="1" x14ac:dyDescent="0.3">
      <c r="A1474" s="8">
        <v>1473</v>
      </c>
      <c r="B1474" s="12">
        <v>43621.45925925926</v>
      </c>
      <c r="C1474" t="s">
        <v>6895</v>
      </c>
      <c r="D1474" s="8" t="s">
        <v>570</v>
      </c>
      <c r="E1474" s="8" t="s">
        <v>5380</v>
      </c>
      <c r="F1474" s="8">
        <v>17</v>
      </c>
      <c r="G1474" t="s">
        <v>41</v>
      </c>
      <c r="H1474" t="s">
        <v>42</v>
      </c>
      <c r="I1474" s="8" t="s">
        <v>570</v>
      </c>
      <c r="J1474"/>
      <c r="K1474"/>
      <c r="L1474" s="10" t="s">
        <v>64</v>
      </c>
      <c r="M1474" t="s">
        <v>6896</v>
      </c>
      <c r="N1474" s="10" t="s">
        <v>47</v>
      </c>
      <c r="O1474" s="8">
        <v>83234826</v>
      </c>
      <c r="P1474" s="8">
        <v>10</v>
      </c>
      <c r="Q1474" t="s">
        <v>65</v>
      </c>
      <c r="R1474" t="s">
        <v>332</v>
      </c>
      <c r="S1474" s="10" t="s">
        <v>152</v>
      </c>
      <c r="T1474" s="4">
        <v>43528</v>
      </c>
      <c r="U1474" s="4">
        <v>43617</v>
      </c>
      <c r="V1474" s="8" t="s">
        <v>68</v>
      </c>
      <c r="W1474" s="8" t="s">
        <v>80</v>
      </c>
      <c r="X1474"/>
      <c r="Y1474"/>
      <c r="Z1474" s="8"/>
      <c r="AA1474"/>
      <c r="AB1474"/>
      <c r="AC1474"/>
      <c r="AD1474" s="8"/>
      <c r="AE1474" s="2"/>
      <c r="AF1474" s="8"/>
      <c r="AG1474" s="8"/>
      <c r="AH1474" s="8"/>
      <c r="AI1474"/>
      <c r="AJ1474" t="s">
        <v>157</v>
      </c>
      <c r="AK1474" s="8">
        <v>10</v>
      </c>
      <c r="AL1474" s="8" t="s">
        <v>92</v>
      </c>
    </row>
    <row r="1475" spans="1:38" s="10" customFormat="1" x14ac:dyDescent="0.3">
      <c r="A1475" s="8">
        <v>1474</v>
      </c>
      <c r="B1475" s="12">
        <v>43652.467824074076</v>
      </c>
      <c r="C1475" t="s">
        <v>6897</v>
      </c>
      <c r="D1475" s="8"/>
      <c r="E1475" s="8" t="s">
        <v>6898</v>
      </c>
      <c r="F1475" s="8">
        <v>17</v>
      </c>
      <c r="G1475" t="s">
        <v>41</v>
      </c>
      <c r="H1475" t="s">
        <v>119</v>
      </c>
      <c r="I1475" s="8">
        <v>81475563</v>
      </c>
      <c r="J1475"/>
      <c r="K1475"/>
      <c r="L1475" s="10" t="s">
        <v>113</v>
      </c>
      <c r="M1475" t="s">
        <v>6899</v>
      </c>
      <c r="N1475" s="10" t="s">
        <v>47</v>
      </c>
      <c r="O1475" s="8">
        <v>87614377</v>
      </c>
      <c r="P1475" s="8">
        <v>1</v>
      </c>
      <c r="Q1475" t="s">
        <v>90</v>
      </c>
      <c r="R1475" t="s">
        <v>78</v>
      </c>
      <c r="S1475" s="10" t="s">
        <v>152</v>
      </c>
      <c r="T1475" s="4">
        <v>43561</v>
      </c>
      <c r="U1475" s="4">
        <v>43666</v>
      </c>
      <c r="V1475" s="8" t="s">
        <v>68</v>
      </c>
      <c r="W1475" s="8" t="s">
        <v>80</v>
      </c>
      <c r="X1475"/>
      <c r="Y1475"/>
      <c r="Z1475" s="8"/>
      <c r="AA1475"/>
      <c r="AB1475"/>
      <c r="AC1475"/>
      <c r="AD1475" s="8"/>
      <c r="AE1475" s="2"/>
      <c r="AF1475" s="8"/>
      <c r="AG1475" s="8"/>
      <c r="AH1475" s="8"/>
      <c r="AI1475"/>
      <c r="AJ1475" t="s">
        <v>157</v>
      </c>
      <c r="AK1475" s="8">
        <v>10</v>
      </c>
      <c r="AL1475" s="8" t="s">
        <v>92</v>
      </c>
    </row>
    <row r="1476" spans="1:38" s="10" customFormat="1" x14ac:dyDescent="0.3">
      <c r="A1476" s="8">
        <v>1475</v>
      </c>
      <c r="B1476" s="12">
        <v>43651.348344907405</v>
      </c>
      <c r="C1476" t="s">
        <v>6900</v>
      </c>
      <c r="D1476" s="8" t="s">
        <v>1360</v>
      </c>
      <c r="E1476" s="8" t="s">
        <v>6901</v>
      </c>
      <c r="F1476" s="8">
        <v>18</v>
      </c>
      <c r="G1476" t="s">
        <v>177</v>
      </c>
      <c r="H1476" t="s">
        <v>42</v>
      </c>
      <c r="I1476" s="8">
        <v>75406239</v>
      </c>
      <c r="J1476"/>
      <c r="K1476"/>
      <c r="L1476" s="10" t="s">
        <v>64</v>
      </c>
      <c r="M1476" t="s">
        <v>6902</v>
      </c>
      <c r="N1476" t="s">
        <v>186</v>
      </c>
      <c r="O1476" s="8">
        <v>75406239</v>
      </c>
      <c r="P1476" s="8">
        <v>9</v>
      </c>
      <c r="Q1476" t="s">
        <v>65</v>
      </c>
      <c r="R1476" t="s">
        <v>190</v>
      </c>
      <c r="S1476" t="s">
        <v>267</v>
      </c>
      <c r="T1476" s="4">
        <v>43521</v>
      </c>
      <c r="U1476" s="4">
        <v>43644</v>
      </c>
      <c r="V1476" s="8" t="s">
        <v>51</v>
      </c>
      <c r="W1476" s="8" t="s">
        <v>80</v>
      </c>
      <c r="X1476"/>
      <c r="Y1476"/>
      <c r="Z1476" s="8"/>
      <c r="AA1476"/>
      <c r="AB1476"/>
      <c r="AC1476"/>
      <c r="AD1476" s="8"/>
      <c r="AE1476" s="2"/>
      <c r="AF1476" s="8"/>
      <c r="AG1476" s="8"/>
      <c r="AH1476" s="8"/>
      <c r="AI1476"/>
      <c r="AJ1476" t="s">
        <v>157</v>
      </c>
      <c r="AK1476" s="8">
        <v>10</v>
      </c>
      <c r="AL1476" s="8" t="s">
        <v>92</v>
      </c>
    </row>
    <row r="1477" spans="1:38" s="10" customFormat="1" x14ac:dyDescent="0.3">
      <c r="A1477" s="8">
        <v>1476</v>
      </c>
      <c r="B1477" s="9">
        <v>43748.609803240739</v>
      </c>
      <c r="C1477" s="10" t="s">
        <v>6903</v>
      </c>
      <c r="D1477" s="11" t="s">
        <v>6904</v>
      </c>
      <c r="E1477" s="11" t="s">
        <v>6905</v>
      </c>
      <c r="F1477" s="11">
        <v>24</v>
      </c>
      <c r="G1477" s="10" t="s">
        <v>143</v>
      </c>
      <c r="H1477" s="10" t="s">
        <v>119</v>
      </c>
      <c r="I1477" s="11">
        <v>82213381</v>
      </c>
      <c r="J1477" s="10" t="s">
        <v>6906</v>
      </c>
      <c r="K1477" s="10" t="s">
        <v>355</v>
      </c>
      <c r="L1477" s="10" t="s">
        <v>45</v>
      </c>
      <c r="M1477" s="10" t="s">
        <v>6907</v>
      </c>
      <c r="N1477" t="s">
        <v>130</v>
      </c>
      <c r="O1477" s="11">
        <v>82213381</v>
      </c>
      <c r="P1477" s="11">
        <v>7</v>
      </c>
      <c r="Q1477" s="10" t="s">
        <v>65</v>
      </c>
      <c r="R1477" s="10" t="s">
        <v>147</v>
      </c>
      <c r="S1477" s="10" t="s">
        <v>148</v>
      </c>
      <c r="T1477" s="4">
        <v>43622</v>
      </c>
      <c r="U1477" s="4">
        <v>43731</v>
      </c>
      <c r="V1477" s="11" t="s">
        <v>68</v>
      </c>
      <c r="W1477" s="11" t="s">
        <v>80</v>
      </c>
      <c r="Z1477" s="11"/>
      <c r="AD1477" s="11"/>
      <c r="AE1477" s="1"/>
      <c r="AF1477" s="11"/>
      <c r="AG1477" s="11"/>
      <c r="AH1477" s="11"/>
      <c r="AJ1477" s="10" t="s">
        <v>81</v>
      </c>
      <c r="AK1477" s="11">
        <v>10</v>
      </c>
      <c r="AL1477" s="8" t="s">
        <v>58</v>
      </c>
    </row>
    <row r="1478" spans="1:38" s="10" customFormat="1" x14ac:dyDescent="0.3">
      <c r="A1478" s="8">
        <v>1477</v>
      </c>
      <c r="B1478" s="12">
        <v>43449</v>
      </c>
      <c r="C1478" t="s">
        <v>6908</v>
      </c>
      <c r="D1478" s="8" t="s">
        <v>6909</v>
      </c>
      <c r="E1478" s="12">
        <v>36623</v>
      </c>
      <c r="F1478" s="16">
        <v>18</v>
      </c>
      <c r="G1478" t="s">
        <v>61</v>
      </c>
      <c r="H1478" t="s">
        <v>42</v>
      </c>
      <c r="I1478" s="17">
        <v>78080936</v>
      </c>
      <c r="J1478" t="s">
        <v>6910</v>
      </c>
      <c r="K1478" t="s">
        <v>64</v>
      </c>
      <c r="L1478" t="s">
        <v>64</v>
      </c>
      <c r="M1478"/>
      <c r="N1478"/>
      <c r="O1478" s="17">
        <v>75291795</v>
      </c>
      <c r="P1478" s="8">
        <v>1</v>
      </c>
      <c r="Q1478" t="s">
        <v>48</v>
      </c>
      <c r="R1478" t="s">
        <v>132</v>
      </c>
      <c r="S1478" t="s">
        <v>591</v>
      </c>
      <c r="T1478" s="6">
        <v>43363</v>
      </c>
      <c r="U1478" s="6">
        <v>43436</v>
      </c>
      <c r="V1478" s="8" t="s">
        <v>68</v>
      </c>
      <c r="W1478" s="8" t="s">
        <v>80</v>
      </c>
      <c r="X1478"/>
      <c r="Y1478"/>
      <c r="Z1478" s="8"/>
      <c r="AA1478"/>
      <c r="AB1478"/>
      <c r="AC1478"/>
      <c r="AD1478" s="8"/>
      <c r="AE1478" s="20"/>
      <c r="AF1478" s="19"/>
      <c r="AG1478" s="8"/>
      <c r="AH1478" s="8"/>
      <c r="AI1478"/>
      <c r="AJ1478" t="s">
        <v>108</v>
      </c>
      <c r="AK1478" s="8">
        <v>10</v>
      </c>
      <c r="AL1478" s="8" t="s">
        <v>71</v>
      </c>
    </row>
    <row r="1479" spans="1:38" s="10" customFormat="1" x14ac:dyDescent="0.3">
      <c r="A1479" s="8">
        <v>1478</v>
      </c>
      <c r="B1479" s="12">
        <v>43670.802199074074</v>
      </c>
      <c r="C1479" t="s">
        <v>6911</v>
      </c>
      <c r="D1479" s="8" t="s">
        <v>6912</v>
      </c>
      <c r="E1479" s="8" t="s">
        <v>6913</v>
      </c>
      <c r="F1479" s="8">
        <v>18</v>
      </c>
      <c r="G1479" t="s">
        <v>41</v>
      </c>
      <c r="H1479" t="s">
        <v>119</v>
      </c>
      <c r="I1479" s="8">
        <v>83216617</v>
      </c>
      <c r="J1479" t="s">
        <v>2044</v>
      </c>
      <c r="K1479" s="10" t="s">
        <v>44</v>
      </c>
      <c r="L1479" s="10" t="s">
        <v>45</v>
      </c>
      <c r="M1479" t="s">
        <v>6914</v>
      </c>
      <c r="N1479" s="10" t="s">
        <v>47</v>
      </c>
      <c r="O1479" s="8" t="s">
        <v>348</v>
      </c>
      <c r="P1479" s="8">
        <v>12</v>
      </c>
      <c r="Q1479" s="10" t="s">
        <v>106</v>
      </c>
      <c r="R1479" t="s">
        <v>87</v>
      </c>
      <c r="S1479" t="s">
        <v>88</v>
      </c>
      <c r="T1479" s="4">
        <v>43550</v>
      </c>
      <c r="U1479" s="4">
        <v>43672</v>
      </c>
      <c r="V1479" s="8" t="s">
        <v>68</v>
      </c>
      <c r="W1479" s="8" t="s">
        <v>80</v>
      </c>
      <c r="X1479"/>
      <c r="Y1479"/>
      <c r="Z1479" s="8"/>
      <c r="AA1479"/>
      <c r="AB1479"/>
      <c r="AC1479"/>
      <c r="AD1479" s="8"/>
      <c r="AE1479" s="2"/>
      <c r="AF1479" s="8"/>
      <c r="AG1479" s="8"/>
      <c r="AH1479" s="8"/>
      <c r="AI1479"/>
      <c r="AJ1479" t="s">
        <v>81</v>
      </c>
      <c r="AK1479" s="8">
        <v>9</v>
      </c>
      <c r="AL1479" s="8" t="s">
        <v>92</v>
      </c>
    </row>
    <row r="1480" spans="1:38" s="10" customFormat="1" x14ac:dyDescent="0.3">
      <c r="A1480" s="8">
        <v>1479</v>
      </c>
      <c r="B1480" s="9">
        <v>43748.662233796298</v>
      </c>
      <c r="C1480" s="10" t="s">
        <v>6915</v>
      </c>
      <c r="D1480" s="11" t="s">
        <v>6916</v>
      </c>
      <c r="E1480" s="11" t="s">
        <v>6917</v>
      </c>
      <c r="F1480" s="11">
        <v>33</v>
      </c>
      <c r="G1480" s="10" t="s">
        <v>143</v>
      </c>
      <c r="H1480" s="10" t="s">
        <v>119</v>
      </c>
      <c r="I1480" s="11">
        <v>81804529</v>
      </c>
      <c r="J1480" s="10" t="s">
        <v>6918</v>
      </c>
      <c r="K1480" s="10" t="s">
        <v>361</v>
      </c>
      <c r="L1480" s="10" t="s">
        <v>45</v>
      </c>
      <c r="M1480" s="10" t="s">
        <v>6919</v>
      </c>
      <c r="N1480" t="s">
        <v>130</v>
      </c>
      <c r="O1480" s="11">
        <v>0</v>
      </c>
      <c r="P1480" s="11">
        <v>5</v>
      </c>
      <c r="Q1480" s="10" t="s">
        <v>48</v>
      </c>
      <c r="R1480" s="10" t="s">
        <v>147</v>
      </c>
      <c r="S1480" s="10" t="s">
        <v>148</v>
      </c>
      <c r="T1480" s="4">
        <v>43619</v>
      </c>
      <c r="U1480" s="4">
        <v>43731</v>
      </c>
      <c r="V1480" s="11" t="s">
        <v>68</v>
      </c>
      <c r="W1480" s="11" t="s">
        <v>80</v>
      </c>
      <c r="Z1480" s="11"/>
      <c r="AD1480" s="11"/>
      <c r="AE1480" s="1"/>
      <c r="AF1480" s="11"/>
      <c r="AG1480" s="11"/>
      <c r="AH1480" s="11"/>
      <c r="AJ1480" s="10" t="s">
        <v>81</v>
      </c>
      <c r="AK1480" s="11">
        <v>10</v>
      </c>
      <c r="AL1480" s="8" t="s">
        <v>58</v>
      </c>
    </row>
    <row r="1481" spans="1:38" s="10" customFormat="1" x14ac:dyDescent="0.3">
      <c r="A1481" s="8">
        <v>1480</v>
      </c>
      <c r="B1481" s="12">
        <v>43628.441319444442</v>
      </c>
      <c r="C1481" t="s">
        <v>6920</v>
      </c>
      <c r="D1481" s="8" t="s">
        <v>6921</v>
      </c>
      <c r="E1481" s="8" t="s">
        <v>6922</v>
      </c>
      <c r="F1481" s="8">
        <v>22</v>
      </c>
      <c r="G1481" t="s">
        <v>41</v>
      </c>
      <c r="H1481" t="s">
        <v>42</v>
      </c>
      <c r="I1481" s="8">
        <v>85426521</v>
      </c>
      <c r="J1481"/>
      <c r="K1481"/>
      <c r="L1481" s="10" t="s">
        <v>64</v>
      </c>
      <c r="M1481" t="s">
        <v>6923</v>
      </c>
      <c r="N1481" s="10" t="s">
        <v>47</v>
      </c>
      <c r="O1481" s="8">
        <v>83282449</v>
      </c>
      <c r="P1481" s="8">
        <v>11</v>
      </c>
      <c r="Q1481" t="s">
        <v>65</v>
      </c>
      <c r="R1481" t="s">
        <v>190</v>
      </c>
      <c r="S1481" t="s">
        <v>191</v>
      </c>
      <c r="T1481" s="4">
        <v>43528</v>
      </c>
      <c r="U1481" s="4">
        <v>43644</v>
      </c>
      <c r="V1481" s="8" t="s">
        <v>68</v>
      </c>
      <c r="W1481" s="8" t="s">
        <v>80</v>
      </c>
      <c r="X1481"/>
      <c r="Y1481"/>
      <c r="Z1481" s="8"/>
      <c r="AA1481"/>
      <c r="AB1481"/>
      <c r="AC1481"/>
      <c r="AD1481" s="8"/>
      <c r="AE1481" s="2"/>
      <c r="AF1481" s="8"/>
      <c r="AG1481" s="8"/>
      <c r="AH1481" s="8"/>
      <c r="AI1481"/>
      <c r="AJ1481" s="10" t="s">
        <v>90</v>
      </c>
      <c r="AK1481" s="8">
        <v>10</v>
      </c>
      <c r="AL1481" s="8" t="s">
        <v>92</v>
      </c>
    </row>
    <row r="1482" spans="1:38" s="10" customFormat="1" x14ac:dyDescent="0.3">
      <c r="A1482" s="8">
        <v>1481</v>
      </c>
      <c r="B1482" s="9">
        <v>43726.62427083333</v>
      </c>
      <c r="C1482" s="10" t="s">
        <v>6924</v>
      </c>
      <c r="D1482" s="11" t="s">
        <v>6925</v>
      </c>
      <c r="E1482" s="11" t="s">
        <v>6926</v>
      </c>
      <c r="F1482" s="11">
        <v>50</v>
      </c>
      <c r="G1482" s="10" t="s">
        <v>127</v>
      </c>
      <c r="H1482" s="10" t="s">
        <v>119</v>
      </c>
      <c r="I1482" s="11">
        <v>83805621</v>
      </c>
      <c r="J1482" s="10" t="s">
        <v>6927</v>
      </c>
      <c r="K1482" s="10" t="s">
        <v>512</v>
      </c>
      <c r="L1482" s="10" t="s">
        <v>195</v>
      </c>
      <c r="M1482" s="10" t="s">
        <v>6928</v>
      </c>
      <c r="N1482" t="s">
        <v>130</v>
      </c>
      <c r="O1482" s="11">
        <v>81004627</v>
      </c>
      <c r="P1482" s="11">
        <v>11</v>
      </c>
      <c r="Q1482" s="10" t="s">
        <v>65</v>
      </c>
      <c r="R1482" s="10" t="s">
        <v>247</v>
      </c>
      <c r="S1482" s="10" t="s">
        <v>514</v>
      </c>
      <c r="T1482" s="4">
        <v>43620</v>
      </c>
      <c r="U1482" s="4">
        <v>43700</v>
      </c>
      <c r="V1482" s="11" t="s">
        <v>68</v>
      </c>
      <c r="W1482" s="11" t="s">
        <v>80</v>
      </c>
      <c r="Z1482" s="11"/>
      <c r="AD1482" s="11"/>
      <c r="AE1482" s="1"/>
      <c r="AF1482" s="11"/>
      <c r="AG1482" s="11"/>
      <c r="AH1482" s="11"/>
      <c r="AJ1482" s="10" t="s">
        <v>108</v>
      </c>
      <c r="AK1482" s="11">
        <v>10</v>
      </c>
      <c r="AL1482" s="8" t="s">
        <v>58</v>
      </c>
    </row>
    <row r="1483" spans="1:38" s="10" customFormat="1" x14ac:dyDescent="0.3">
      <c r="A1483" s="8">
        <v>1482</v>
      </c>
      <c r="B1483" s="9">
        <v>43790.60396990741</v>
      </c>
      <c r="C1483" s="10" t="s">
        <v>6929</v>
      </c>
      <c r="D1483" s="11" t="s">
        <v>6930</v>
      </c>
      <c r="E1483" s="11" t="s">
        <v>6931</v>
      </c>
      <c r="F1483" s="11">
        <v>38</v>
      </c>
      <c r="G1483" s="10" t="s">
        <v>41</v>
      </c>
      <c r="H1483" s="10" t="s">
        <v>119</v>
      </c>
      <c r="I1483" s="11">
        <v>83837681</v>
      </c>
      <c r="J1483" s="10" t="s">
        <v>6932</v>
      </c>
      <c r="K1483" s="10" t="s">
        <v>900</v>
      </c>
      <c r="L1483" s="10" t="s">
        <v>76</v>
      </c>
      <c r="M1483" s="10" t="s">
        <v>6933</v>
      </c>
      <c r="N1483" t="s">
        <v>186</v>
      </c>
      <c r="O1483" s="11">
        <v>88605656</v>
      </c>
      <c r="P1483" s="11">
        <v>5</v>
      </c>
      <c r="Q1483" s="10" t="s">
        <v>48</v>
      </c>
      <c r="R1483" s="10" t="s">
        <v>49</v>
      </c>
      <c r="S1483" s="10" t="s">
        <v>50</v>
      </c>
      <c r="T1483" s="4">
        <v>43704</v>
      </c>
      <c r="U1483" s="4">
        <v>43727</v>
      </c>
      <c r="V1483" s="11" t="s">
        <v>68</v>
      </c>
      <c r="W1483" s="11" t="s">
        <v>80</v>
      </c>
      <c r="Z1483" s="11"/>
      <c r="AD1483" s="11"/>
      <c r="AE1483" s="1"/>
      <c r="AF1483" s="11"/>
      <c r="AG1483" s="11"/>
      <c r="AH1483" s="11"/>
      <c r="AJ1483" s="10" t="s">
        <v>81</v>
      </c>
      <c r="AK1483" s="11">
        <v>8</v>
      </c>
      <c r="AL1483" s="8" t="s">
        <v>58</v>
      </c>
    </row>
    <row r="1484" spans="1:38" s="10" customFormat="1" x14ac:dyDescent="0.3">
      <c r="A1484" s="8">
        <v>1483</v>
      </c>
      <c r="B1484" s="12">
        <v>43628.438831018517</v>
      </c>
      <c r="C1484" t="s">
        <v>6934</v>
      </c>
      <c r="D1484" s="8" t="s">
        <v>6935</v>
      </c>
      <c r="E1484" s="8" t="s">
        <v>6936</v>
      </c>
      <c r="F1484" s="8">
        <v>25</v>
      </c>
      <c r="G1484" t="s">
        <v>41</v>
      </c>
      <c r="H1484" t="s">
        <v>119</v>
      </c>
      <c r="I1484" s="8">
        <v>75252398</v>
      </c>
      <c r="J1484"/>
      <c r="K1484"/>
      <c r="L1484" s="10" t="s">
        <v>64</v>
      </c>
      <c r="M1484" t="s">
        <v>6937</v>
      </c>
      <c r="N1484" s="10" t="s">
        <v>47</v>
      </c>
      <c r="O1484" s="8">
        <v>22804287</v>
      </c>
      <c r="P1484" s="8">
        <v>5</v>
      </c>
      <c r="Q1484" t="s">
        <v>48</v>
      </c>
      <c r="R1484" t="s">
        <v>190</v>
      </c>
      <c r="S1484" t="s">
        <v>191</v>
      </c>
      <c r="T1484" s="4">
        <v>43528</v>
      </c>
      <c r="U1484" s="4">
        <v>43644</v>
      </c>
      <c r="V1484" s="8" t="s">
        <v>51</v>
      </c>
      <c r="W1484" s="8" t="s">
        <v>80</v>
      </c>
      <c r="X1484"/>
      <c r="Y1484"/>
      <c r="Z1484" s="8"/>
      <c r="AA1484"/>
      <c r="AB1484"/>
      <c r="AC1484"/>
      <c r="AD1484" s="8"/>
      <c r="AE1484" s="2"/>
      <c r="AF1484" s="8"/>
      <c r="AG1484" s="8"/>
      <c r="AH1484" s="8"/>
      <c r="AI1484"/>
      <c r="AJ1484" t="s">
        <v>81</v>
      </c>
      <c r="AK1484" s="8">
        <v>10</v>
      </c>
      <c r="AL1484" s="8" t="s">
        <v>92</v>
      </c>
    </row>
    <row r="1485" spans="1:38" s="10" customFormat="1" x14ac:dyDescent="0.3">
      <c r="A1485" s="8">
        <v>1484</v>
      </c>
      <c r="B1485" s="12">
        <v>43605.446064814816</v>
      </c>
      <c r="C1485" t="s">
        <v>6938</v>
      </c>
      <c r="D1485" s="8" t="s">
        <v>6939</v>
      </c>
      <c r="E1485" s="12">
        <v>31856</v>
      </c>
      <c r="F1485" s="8">
        <v>32</v>
      </c>
      <c r="G1485" t="s">
        <v>127</v>
      </c>
      <c r="H1485" t="s">
        <v>119</v>
      </c>
      <c r="I1485" s="8" t="s">
        <v>6940</v>
      </c>
      <c r="J1485"/>
      <c r="K1485"/>
      <c r="L1485" s="10" t="s">
        <v>64</v>
      </c>
      <c r="M1485" t="s">
        <v>6941</v>
      </c>
      <c r="N1485" t="s">
        <v>130</v>
      </c>
      <c r="O1485" s="8" t="s">
        <v>6942</v>
      </c>
      <c r="P1485" s="8">
        <v>11</v>
      </c>
      <c r="Q1485" t="s">
        <v>65</v>
      </c>
      <c r="R1485" t="s">
        <v>132</v>
      </c>
      <c r="S1485" t="s">
        <v>133</v>
      </c>
      <c r="T1485" s="4">
        <v>43542</v>
      </c>
      <c r="U1485" s="4">
        <v>43603</v>
      </c>
      <c r="V1485" s="8" t="s">
        <v>68</v>
      </c>
      <c r="W1485" s="8" t="s">
        <v>80</v>
      </c>
      <c r="X1485"/>
      <c r="Y1485"/>
      <c r="Z1485" s="8"/>
      <c r="AA1485"/>
      <c r="AB1485"/>
      <c r="AC1485"/>
      <c r="AD1485" s="8"/>
      <c r="AE1485" s="2"/>
      <c r="AF1485" s="8"/>
      <c r="AG1485" s="8"/>
      <c r="AH1485" s="8"/>
      <c r="AI1485"/>
      <c r="AJ1485" s="10" t="s">
        <v>108</v>
      </c>
      <c r="AK1485" s="8">
        <v>10</v>
      </c>
      <c r="AL1485" s="8" t="s">
        <v>92</v>
      </c>
    </row>
    <row r="1486" spans="1:38" s="10" customFormat="1" x14ac:dyDescent="0.3">
      <c r="A1486" s="8">
        <v>1485</v>
      </c>
      <c r="B1486" s="12">
        <v>43692.657673611109</v>
      </c>
      <c r="C1486" t="s">
        <v>6943</v>
      </c>
      <c r="D1486" s="8" t="s">
        <v>6944</v>
      </c>
      <c r="E1486" s="8" t="s">
        <v>6945</v>
      </c>
      <c r="F1486" s="8">
        <v>37</v>
      </c>
      <c r="G1486" t="s">
        <v>127</v>
      </c>
      <c r="H1486" t="s">
        <v>119</v>
      </c>
      <c r="I1486" s="8">
        <v>83995577</v>
      </c>
      <c r="J1486" t="s">
        <v>6946</v>
      </c>
      <c r="K1486" t="s">
        <v>272</v>
      </c>
      <c r="L1486" t="s">
        <v>64</v>
      </c>
      <c r="M1486" t="s">
        <v>6947</v>
      </c>
      <c r="N1486" s="10" t="s">
        <v>47</v>
      </c>
      <c r="O1486" s="8">
        <v>87650757</v>
      </c>
      <c r="P1486" s="8">
        <v>5</v>
      </c>
      <c r="Q1486" t="s">
        <v>48</v>
      </c>
      <c r="R1486" t="s">
        <v>49</v>
      </c>
      <c r="S1486" s="10" t="s">
        <v>203</v>
      </c>
      <c r="T1486" s="4">
        <v>43628</v>
      </c>
      <c r="U1486" s="4">
        <v>43670</v>
      </c>
      <c r="V1486" s="8" t="s">
        <v>51</v>
      </c>
      <c r="W1486" s="8" t="s">
        <v>52</v>
      </c>
      <c r="X1486" t="s">
        <v>212</v>
      </c>
      <c r="Y1486" t="s">
        <v>6948</v>
      </c>
      <c r="Z1486" s="8">
        <v>22953200</v>
      </c>
      <c r="AA1486" t="s">
        <v>6949</v>
      </c>
      <c r="AB1486" t="s">
        <v>3478</v>
      </c>
      <c r="AC1486" t="s">
        <v>1482</v>
      </c>
      <c r="AD1486" s="8" t="s">
        <v>80</v>
      </c>
      <c r="AE1486" s="2">
        <v>12000</v>
      </c>
      <c r="AF1486" s="8">
        <v>11</v>
      </c>
      <c r="AG1486" s="8">
        <v>5</v>
      </c>
      <c r="AH1486" s="8">
        <v>8</v>
      </c>
      <c r="AI1486" t="s">
        <v>81</v>
      </c>
      <c r="AJ1486"/>
      <c r="AK1486" s="8">
        <v>10</v>
      </c>
      <c r="AL1486" s="8" t="s">
        <v>92</v>
      </c>
    </row>
    <row r="1487" spans="1:38" s="10" customFormat="1" x14ac:dyDescent="0.3">
      <c r="A1487" s="8">
        <v>1486</v>
      </c>
      <c r="B1487" s="12">
        <v>43605.663587962961</v>
      </c>
      <c r="C1487" t="s">
        <v>6950</v>
      </c>
      <c r="D1487" s="8"/>
      <c r="E1487" s="12">
        <v>31573</v>
      </c>
      <c r="F1487" s="8">
        <v>33</v>
      </c>
      <c r="G1487" t="s">
        <v>127</v>
      </c>
      <c r="H1487" t="s">
        <v>119</v>
      </c>
      <c r="I1487" s="8">
        <v>86865207</v>
      </c>
      <c r="J1487"/>
      <c r="K1487"/>
      <c r="L1487" s="10" t="s">
        <v>64</v>
      </c>
      <c r="M1487"/>
      <c r="N1487" t="s">
        <v>90</v>
      </c>
      <c r="O1487" s="8"/>
      <c r="P1487" s="8">
        <v>8</v>
      </c>
      <c r="Q1487" t="s">
        <v>65</v>
      </c>
      <c r="R1487" t="s">
        <v>132</v>
      </c>
      <c r="S1487" t="s">
        <v>171</v>
      </c>
      <c r="T1487" s="4">
        <v>43542</v>
      </c>
      <c r="U1487" s="4">
        <v>43603</v>
      </c>
      <c r="V1487" s="8" t="s">
        <v>68</v>
      </c>
      <c r="W1487" s="8" t="s">
        <v>80</v>
      </c>
      <c r="X1487"/>
      <c r="Y1487"/>
      <c r="Z1487" s="8"/>
      <c r="AA1487"/>
      <c r="AB1487"/>
      <c r="AC1487"/>
      <c r="AD1487" s="8"/>
      <c r="AE1487" s="2"/>
      <c r="AF1487" s="8"/>
      <c r="AG1487" s="8"/>
      <c r="AH1487" s="8"/>
      <c r="AI1487"/>
      <c r="AJ1487" t="s">
        <v>108</v>
      </c>
      <c r="AK1487" s="8">
        <v>10</v>
      </c>
      <c r="AL1487" s="8" t="s">
        <v>92</v>
      </c>
    </row>
    <row r="1488" spans="1:38" s="10" customFormat="1" x14ac:dyDescent="0.3">
      <c r="A1488" s="8">
        <v>1487</v>
      </c>
      <c r="B1488" s="9">
        <v>43778.668252314812</v>
      </c>
      <c r="C1488" s="10" t="s">
        <v>6951</v>
      </c>
      <c r="D1488" s="11"/>
      <c r="E1488" s="11" t="s">
        <v>6952</v>
      </c>
      <c r="F1488" s="11">
        <v>15</v>
      </c>
      <c r="G1488" s="10" t="s">
        <v>41</v>
      </c>
      <c r="H1488" s="10" t="s">
        <v>119</v>
      </c>
      <c r="I1488" s="11">
        <v>22991332</v>
      </c>
      <c r="J1488" s="10" t="s">
        <v>6953</v>
      </c>
      <c r="K1488" t="s">
        <v>64</v>
      </c>
      <c r="L1488" t="s">
        <v>64</v>
      </c>
      <c r="M1488" s="10" t="s">
        <v>6954</v>
      </c>
      <c r="N1488" s="10" t="s">
        <v>47</v>
      </c>
      <c r="O1488" s="11">
        <v>87003279</v>
      </c>
      <c r="P1488" s="11">
        <v>9</v>
      </c>
      <c r="Q1488" s="10" t="s">
        <v>65</v>
      </c>
      <c r="R1488" s="10" t="s">
        <v>631</v>
      </c>
      <c r="S1488" s="10" t="s">
        <v>171</v>
      </c>
      <c r="T1488" s="4">
        <v>43686</v>
      </c>
      <c r="U1488" s="4">
        <v>43827</v>
      </c>
      <c r="V1488" s="11" t="s">
        <v>68</v>
      </c>
      <c r="W1488" s="11" t="s">
        <v>80</v>
      </c>
      <c r="Z1488" s="11"/>
      <c r="AD1488" s="11"/>
      <c r="AE1488" s="1"/>
      <c r="AF1488" s="11"/>
      <c r="AG1488" s="11"/>
      <c r="AH1488" s="11"/>
      <c r="AJ1488" s="10" t="s">
        <v>157</v>
      </c>
      <c r="AK1488" s="11">
        <v>10</v>
      </c>
      <c r="AL1488" s="8" t="s">
        <v>58</v>
      </c>
    </row>
    <row r="1489" spans="1:38" s="10" customFormat="1" x14ac:dyDescent="0.3">
      <c r="A1489" s="8">
        <v>1488</v>
      </c>
      <c r="B1489" s="9">
        <v>43777.41510416667</v>
      </c>
      <c r="C1489" s="10" t="s">
        <v>6955</v>
      </c>
      <c r="D1489" s="11" t="s">
        <v>6956</v>
      </c>
      <c r="E1489" s="11" t="s">
        <v>6957</v>
      </c>
      <c r="F1489" s="11">
        <v>16</v>
      </c>
      <c r="G1489" s="10" t="s">
        <v>41</v>
      </c>
      <c r="H1489" s="10" t="s">
        <v>119</v>
      </c>
      <c r="I1489" s="11">
        <v>58858579</v>
      </c>
      <c r="J1489" s="10" t="s">
        <v>6958</v>
      </c>
      <c r="K1489" s="10" t="s">
        <v>161</v>
      </c>
      <c r="L1489" s="10" t="s">
        <v>162</v>
      </c>
      <c r="M1489" s="10" t="s">
        <v>6959</v>
      </c>
      <c r="N1489" s="10" t="s">
        <v>47</v>
      </c>
      <c r="O1489" s="11">
        <v>58894103</v>
      </c>
      <c r="P1489" s="11">
        <v>4</v>
      </c>
      <c r="Q1489" s="10" t="s">
        <v>170</v>
      </c>
      <c r="R1489" s="10" t="s">
        <v>87</v>
      </c>
      <c r="S1489" s="10" t="s">
        <v>164</v>
      </c>
      <c r="T1489" s="4">
        <v>43754</v>
      </c>
      <c r="U1489" s="4">
        <v>43861</v>
      </c>
      <c r="V1489" s="11" t="s">
        <v>68</v>
      </c>
      <c r="W1489" s="11" t="s">
        <v>80</v>
      </c>
      <c r="Z1489" s="11"/>
      <c r="AD1489" s="11"/>
      <c r="AE1489" s="1"/>
      <c r="AF1489" s="11"/>
      <c r="AG1489" s="11"/>
      <c r="AH1489" s="11"/>
      <c r="AJ1489" t="s">
        <v>100</v>
      </c>
      <c r="AK1489" s="11">
        <v>9</v>
      </c>
      <c r="AL1489" s="8" t="s">
        <v>58</v>
      </c>
    </row>
    <row r="1490" spans="1:38" s="10" customFormat="1" x14ac:dyDescent="0.3">
      <c r="A1490" s="8">
        <v>1489</v>
      </c>
      <c r="B1490" s="12">
        <v>43643.396539351852</v>
      </c>
      <c r="C1490" t="s">
        <v>6960</v>
      </c>
      <c r="D1490" s="8" t="s">
        <v>6961</v>
      </c>
      <c r="E1490" s="8" t="s">
        <v>6962</v>
      </c>
      <c r="F1490" s="8">
        <v>25</v>
      </c>
      <c r="G1490" t="s">
        <v>41</v>
      </c>
      <c r="H1490" t="s">
        <v>119</v>
      </c>
      <c r="I1490" s="8" t="s">
        <v>6963</v>
      </c>
      <c r="J1490"/>
      <c r="K1490"/>
      <c r="L1490" s="10" t="s">
        <v>64</v>
      </c>
      <c r="M1490" t="s">
        <v>6964</v>
      </c>
      <c r="N1490" t="s">
        <v>186</v>
      </c>
      <c r="O1490" s="8" t="s">
        <v>6965</v>
      </c>
      <c r="P1490" s="8">
        <v>5</v>
      </c>
      <c r="Q1490" t="s">
        <v>48</v>
      </c>
      <c r="R1490" t="s">
        <v>123</v>
      </c>
      <c r="S1490" t="s">
        <v>124</v>
      </c>
      <c r="T1490" s="4">
        <v>43626</v>
      </c>
      <c r="U1490" s="4">
        <v>43651</v>
      </c>
      <c r="V1490" s="8" t="s">
        <v>134</v>
      </c>
      <c r="W1490" s="8" t="s">
        <v>80</v>
      </c>
      <c r="X1490"/>
      <c r="Y1490"/>
      <c r="Z1490" s="8"/>
      <c r="AA1490"/>
      <c r="AB1490"/>
      <c r="AC1490"/>
      <c r="AD1490" s="8"/>
      <c r="AE1490" s="2"/>
      <c r="AF1490" s="8"/>
      <c r="AG1490" s="8"/>
      <c r="AH1490" s="8"/>
      <c r="AI1490"/>
      <c r="AJ1490" s="10" t="s">
        <v>108</v>
      </c>
      <c r="AK1490" s="8">
        <v>9</v>
      </c>
      <c r="AL1490" s="8" t="s">
        <v>92</v>
      </c>
    </row>
    <row r="1491" spans="1:38" s="10" customFormat="1" x14ac:dyDescent="0.3">
      <c r="A1491" s="8">
        <v>1490</v>
      </c>
      <c r="B1491" s="9">
        <v>43783.566342592596</v>
      </c>
      <c r="C1491" s="10" t="s">
        <v>6966</v>
      </c>
      <c r="D1491" s="11" t="s">
        <v>6967</v>
      </c>
      <c r="E1491" s="11" t="s">
        <v>6968</v>
      </c>
      <c r="F1491" s="11">
        <v>29</v>
      </c>
      <c r="G1491" s="10" t="s">
        <v>41</v>
      </c>
      <c r="H1491" s="10" t="s">
        <v>42</v>
      </c>
      <c r="I1491" s="11">
        <v>85761728</v>
      </c>
      <c r="J1491" s="10" t="s">
        <v>6969</v>
      </c>
      <c r="K1491" t="s">
        <v>64</v>
      </c>
      <c r="L1491" t="s">
        <v>64</v>
      </c>
      <c r="M1491" s="10" t="s">
        <v>6970</v>
      </c>
      <c r="N1491" s="10" t="s">
        <v>47</v>
      </c>
      <c r="O1491" s="11">
        <v>88695538</v>
      </c>
      <c r="P1491" s="11">
        <v>4</v>
      </c>
      <c r="Q1491" s="10" t="s">
        <v>48</v>
      </c>
      <c r="R1491" s="10" t="s">
        <v>98</v>
      </c>
      <c r="S1491" s="10" t="s">
        <v>99</v>
      </c>
      <c r="T1491" s="4">
        <v>43759</v>
      </c>
      <c r="U1491" s="4">
        <v>43818</v>
      </c>
      <c r="V1491" s="11" t="s">
        <v>51</v>
      </c>
      <c r="W1491" s="11" t="s">
        <v>52</v>
      </c>
      <c r="X1491" t="s">
        <v>212</v>
      </c>
      <c r="Z1491" s="11"/>
      <c r="AB1491" s="10" t="s">
        <v>368</v>
      </c>
      <c r="AC1491" s="10" t="s">
        <v>90</v>
      </c>
      <c r="AD1491" s="11" t="s">
        <v>52</v>
      </c>
      <c r="AE1491" s="1"/>
      <c r="AF1491" s="11"/>
      <c r="AG1491" s="11"/>
      <c r="AH1491" s="11"/>
      <c r="AI1491" s="10" t="s">
        <v>296</v>
      </c>
      <c r="AK1491" s="11">
        <v>9</v>
      </c>
      <c r="AL1491" s="8" t="s">
        <v>58</v>
      </c>
    </row>
    <row r="1492" spans="1:38" s="10" customFormat="1" x14ac:dyDescent="0.3">
      <c r="A1492" s="8">
        <v>1491</v>
      </c>
      <c r="B1492" s="9">
        <v>43785.722361111111</v>
      </c>
      <c r="C1492" s="10" t="s">
        <v>6971</v>
      </c>
      <c r="D1492" s="11" t="s">
        <v>6972</v>
      </c>
      <c r="E1492" s="11" t="s">
        <v>6973</v>
      </c>
      <c r="F1492" s="11">
        <v>33</v>
      </c>
      <c r="G1492" s="10" t="s">
        <v>41</v>
      </c>
      <c r="H1492" s="10" t="s">
        <v>42</v>
      </c>
      <c r="I1492" s="11">
        <v>81673625</v>
      </c>
      <c r="J1492" s="10" t="s">
        <v>6974</v>
      </c>
      <c r="K1492" s="10" t="s">
        <v>552</v>
      </c>
      <c r="L1492" s="10" t="s">
        <v>552</v>
      </c>
      <c r="M1492" s="10" t="s">
        <v>6975</v>
      </c>
      <c r="N1492" t="s">
        <v>186</v>
      </c>
      <c r="O1492" s="11">
        <v>78451613</v>
      </c>
      <c r="P1492" s="11">
        <v>11</v>
      </c>
      <c r="Q1492" s="10" t="s">
        <v>65</v>
      </c>
      <c r="R1492" s="10" t="s">
        <v>49</v>
      </c>
      <c r="S1492" s="10" t="s">
        <v>203</v>
      </c>
      <c r="T1492" s="4">
        <v>43748</v>
      </c>
      <c r="U1492" s="4">
        <v>43791</v>
      </c>
      <c r="V1492" s="11" t="s">
        <v>68</v>
      </c>
      <c r="W1492" s="11" t="s">
        <v>52</v>
      </c>
      <c r="X1492" s="10" t="s">
        <v>89</v>
      </c>
      <c r="Z1492" s="11"/>
      <c r="AB1492" s="10" t="s">
        <v>55</v>
      </c>
      <c r="AC1492" s="10" t="s">
        <v>706</v>
      </c>
      <c r="AD1492" s="11" t="s">
        <v>52</v>
      </c>
      <c r="AE1492" s="1">
        <v>12000</v>
      </c>
      <c r="AF1492" s="11">
        <v>20</v>
      </c>
      <c r="AG1492" s="11">
        <v>6</v>
      </c>
      <c r="AH1492" s="11">
        <v>12</v>
      </c>
      <c r="AI1492" s="10" t="s">
        <v>91</v>
      </c>
      <c r="AK1492" s="11">
        <v>10</v>
      </c>
      <c r="AL1492" s="8" t="s">
        <v>58</v>
      </c>
    </row>
    <row r="1493" spans="1:38" s="10" customFormat="1" x14ac:dyDescent="0.3">
      <c r="A1493" s="8">
        <v>1492</v>
      </c>
      <c r="B1493" s="12">
        <v>43695.760150462964</v>
      </c>
      <c r="C1493" t="s">
        <v>6976</v>
      </c>
      <c r="D1493" s="8" t="s">
        <v>6977</v>
      </c>
      <c r="E1493" s="8" t="s">
        <v>6978</v>
      </c>
      <c r="F1493" s="8">
        <v>40</v>
      </c>
      <c r="G1493" t="s">
        <v>127</v>
      </c>
      <c r="H1493" t="s">
        <v>42</v>
      </c>
      <c r="I1493" s="8">
        <v>84630750</v>
      </c>
      <c r="J1493" t="s">
        <v>6979</v>
      </c>
      <c r="K1493" t="s">
        <v>272</v>
      </c>
      <c r="L1493" t="s">
        <v>64</v>
      </c>
      <c r="M1493" t="s">
        <v>6980</v>
      </c>
      <c r="N1493" t="s">
        <v>130</v>
      </c>
      <c r="O1493" s="8">
        <v>76912637</v>
      </c>
      <c r="P1493" s="8">
        <v>7</v>
      </c>
      <c r="Q1493" t="s">
        <v>65</v>
      </c>
      <c r="R1493" t="s">
        <v>49</v>
      </c>
      <c r="S1493" s="10" t="s">
        <v>203</v>
      </c>
      <c r="T1493" s="4">
        <v>43628</v>
      </c>
      <c r="U1493" s="4">
        <v>43670</v>
      </c>
      <c r="V1493" s="8" t="s">
        <v>68</v>
      </c>
      <c r="W1493" s="8" t="s">
        <v>52</v>
      </c>
      <c r="X1493" s="10" t="s">
        <v>89</v>
      </c>
      <c r="Y1493"/>
      <c r="Z1493" s="8"/>
      <c r="AA1493"/>
      <c r="AB1493" t="s">
        <v>55</v>
      </c>
      <c r="AC1493" s="10" t="s">
        <v>3390</v>
      </c>
      <c r="AD1493" s="8" t="s">
        <v>52</v>
      </c>
      <c r="AE1493" s="2">
        <v>4000</v>
      </c>
      <c r="AF1493" s="8">
        <v>5</v>
      </c>
      <c r="AG1493" s="8">
        <v>7</v>
      </c>
      <c r="AH1493" s="8">
        <v>6</v>
      </c>
      <c r="AI1493" t="s">
        <v>91</v>
      </c>
      <c r="AJ1493"/>
      <c r="AK1493" s="8">
        <v>10</v>
      </c>
      <c r="AL1493" s="8" t="s">
        <v>92</v>
      </c>
    </row>
    <row r="1494" spans="1:38" s="10" customFormat="1" x14ac:dyDescent="0.3">
      <c r="A1494" s="8">
        <v>1493</v>
      </c>
      <c r="B1494" s="9">
        <v>43749.514699074076</v>
      </c>
      <c r="C1494" s="10" t="s">
        <v>6981</v>
      </c>
      <c r="D1494" s="11" t="s">
        <v>6982</v>
      </c>
      <c r="E1494" s="11" t="s">
        <v>6983</v>
      </c>
      <c r="F1494" s="11">
        <v>29</v>
      </c>
      <c r="G1494" s="10" t="s">
        <v>143</v>
      </c>
      <c r="H1494" s="10" t="s">
        <v>119</v>
      </c>
      <c r="I1494" s="11">
        <v>83980756</v>
      </c>
      <c r="J1494" s="10" t="s">
        <v>6984</v>
      </c>
      <c r="K1494" s="10" t="s">
        <v>558</v>
      </c>
      <c r="L1494" s="10" t="s">
        <v>45</v>
      </c>
      <c r="M1494" s="10" t="s">
        <v>6985</v>
      </c>
      <c r="N1494" t="s">
        <v>130</v>
      </c>
      <c r="O1494" s="11">
        <v>83980756</v>
      </c>
      <c r="P1494" s="11">
        <v>11</v>
      </c>
      <c r="Q1494" s="10" t="s">
        <v>65</v>
      </c>
      <c r="R1494" s="10" t="s">
        <v>147</v>
      </c>
      <c r="S1494" s="10" t="s">
        <v>560</v>
      </c>
      <c r="T1494" s="4">
        <v>43619</v>
      </c>
      <c r="U1494" s="4">
        <v>43738</v>
      </c>
      <c r="V1494" s="11" t="s">
        <v>68</v>
      </c>
      <c r="W1494" s="11" t="s">
        <v>80</v>
      </c>
      <c r="Z1494" s="11"/>
      <c r="AD1494" s="11"/>
      <c r="AE1494" s="1"/>
      <c r="AF1494" s="11"/>
      <c r="AG1494" s="11"/>
      <c r="AH1494" s="11"/>
      <c r="AJ1494" s="10" t="s">
        <v>81</v>
      </c>
      <c r="AK1494" s="11">
        <v>10</v>
      </c>
      <c r="AL1494" s="8" t="s">
        <v>58</v>
      </c>
    </row>
    <row r="1495" spans="1:38" s="10" customFormat="1" x14ac:dyDescent="0.3">
      <c r="A1495" s="8">
        <v>1494</v>
      </c>
      <c r="B1495" s="12">
        <v>43642.459120370368</v>
      </c>
      <c r="C1495" t="s">
        <v>6986</v>
      </c>
      <c r="D1495" s="8" t="s">
        <v>6987</v>
      </c>
      <c r="E1495" s="8" t="s">
        <v>6988</v>
      </c>
      <c r="F1495" s="8">
        <v>47</v>
      </c>
      <c r="G1495" t="s">
        <v>127</v>
      </c>
      <c r="H1495" t="s">
        <v>119</v>
      </c>
      <c r="I1495" s="8">
        <v>88832750</v>
      </c>
      <c r="J1495"/>
      <c r="K1495" t="s">
        <v>194</v>
      </c>
      <c r="L1495" s="10" t="s">
        <v>195</v>
      </c>
      <c r="M1495"/>
      <c r="N1495" t="s">
        <v>90</v>
      </c>
      <c r="O1495" s="8"/>
      <c r="P1495" s="8">
        <v>11</v>
      </c>
      <c r="Q1495" t="s">
        <v>65</v>
      </c>
      <c r="R1495" t="s">
        <v>197</v>
      </c>
      <c r="S1495" t="s">
        <v>191</v>
      </c>
      <c r="T1495" s="4">
        <v>43537</v>
      </c>
      <c r="U1495" s="4">
        <v>43643</v>
      </c>
      <c r="V1495" s="8" t="s">
        <v>68</v>
      </c>
      <c r="W1495" s="8" t="s">
        <v>80</v>
      </c>
      <c r="X1495"/>
      <c r="Y1495"/>
      <c r="Z1495" s="8"/>
      <c r="AA1495"/>
      <c r="AB1495"/>
      <c r="AC1495"/>
      <c r="AD1495" s="8"/>
      <c r="AE1495" s="2"/>
      <c r="AF1495" s="8"/>
      <c r="AG1495" s="8"/>
      <c r="AH1495" s="8"/>
      <c r="AI1495"/>
      <c r="AJ1495" s="10" t="s">
        <v>81</v>
      </c>
      <c r="AK1495" s="8">
        <v>7</v>
      </c>
      <c r="AL1495" s="8" t="s">
        <v>92</v>
      </c>
    </row>
    <row r="1496" spans="1:38" s="10" customFormat="1" x14ac:dyDescent="0.3">
      <c r="A1496" s="8">
        <v>1495</v>
      </c>
      <c r="B1496" s="9">
        <v>43773.389189814814</v>
      </c>
      <c r="C1496" s="10" t="s">
        <v>6989</v>
      </c>
      <c r="D1496" s="11" t="s">
        <v>6990</v>
      </c>
      <c r="E1496" s="11" t="s">
        <v>6991</v>
      </c>
      <c r="F1496" s="11">
        <v>57</v>
      </c>
      <c r="G1496" s="10" t="s">
        <v>41</v>
      </c>
      <c r="H1496" s="10" t="s">
        <v>119</v>
      </c>
      <c r="I1496" s="11">
        <v>85112942</v>
      </c>
      <c r="J1496" s="10" t="s">
        <v>6992</v>
      </c>
      <c r="K1496" s="10" t="s">
        <v>512</v>
      </c>
      <c r="L1496" s="10" t="s">
        <v>195</v>
      </c>
      <c r="M1496" s="10" t="s">
        <v>6993</v>
      </c>
      <c r="N1496" t="s">
        <v>186</v>
      </c>
      <c r="O1496" s="11">
        <v>87375574</v>
      </c>
      <c r="P1496" s="11">
        <v>5</v>
      </c>
      <c r="Q1496" s="10" t="s">
        <v>48</v>
      </c>
      <c r="R1496" s="10" t="s">
        <v>197</v>
      </c>
      <c r="S1496" t="s">
        <v>191</v>
      </c>
      <c r="T1496" s="4">
        <v>43716</v>
      </c>
      <c r="U1496" s="4">
        <v>43796</v>
      </c>
      <c r="V1496" s="11" t="s">
        <v>68</v>
      </c>
      <c r="W1496" s="11" t="s">
        <v>80</v>
      </c>
      <c r="Z1496" s="11"/>
      <c r="AD1496" s="11"/>
      <c r="AE1496" s="1"/>
      <c r="AF1496" s="11"/>
      <c r="AG1496" s="11"/>
      <c r="AH1496" s="11"/>
      <c r="AJ1496" s="10" t="s">
        <v>81</v>
      </c>
      <c r="AK1496" s="11">
        <v>10</v>
      </c>
      <c r="AL1496" s="8" t="s">
        <v>58</v>
      </c>
    </row>
    <row r="1497" spans="1:38" s="10" customFormat="1" x14ac:dyDescent="0.3">
      <c r="A1497" s="8">
        <v>1496</v>
      </c>
      <c r="B1497" s="9">
        <v>43791.461493055554</v>
      </c>
      <c r="C1497" s="10" t="s">
        <v>6994</v>
      </c>
      <c r="D1497" s="11" t="s">
        <v>1411</v>
      </c>
      <c r="E1497" s="11" t="s">
        <v>6995</v>
      </c>
      <c r="F1497" s="11">
        <v>15</v>
      </c>
      <c r="G1497" s="10" t="s">
        <v>41</v>
      </c>
      <c r="H1497" s="10" t="s">
        <v>119</v>
      </c>
      <c r="I1497" s="11">
        <v>89911244</v>
      </c>
      <c r="J1497" s="10" t="s">
        <v>6996</v>
      </c>
      <c r="K1497" s="10" t="s">
        <v>900</v>
      </c>
      <c r="L1497" s="10" t="s">
        <v>76</v>
      </c>
      <c r="M1497" s="10" t="s">
        <v>6997</v>
      </c>
      <c r="N1497" s="10" t="s">
        <v>47</v>
      </c>
      <c r="O1497" s="11">
        <v>89911244</v>
      </c>
      <c r="P1497" s="11">
        <v>10</v>
      </c>
      <c r="Q1497" s="10" t="s">
        <v>65</v>
      </c>
      <c r="R1497" s="10" t="s">
        <v>49</v>
      </c>
      <c r="S1497" s="10" t="s">
        <v>50</v>
      </c>
      <c r="T1497" s="4">
        <v>43704</v>
      </c>
      <c r="U1497" s="4">
        <v>43727</v>
      </c>
      <c r="V1497" s="11" t="s">
        <v>68</v>
      </c>
      <c r="W1497" s="11" t="s">
        <v>80</v>
      </c>
      <c r="Z1497" s="11"/>
      <c r="AD1497" s="11"/>
      <c r="AE1497" s="1"/>
      <c r="AF1497" s="11"/>
      <c r="AG1497" s="11"/>
      <c r="AH1497" s="11"/>
      <c r="AJ1497" s="10" t="s">
        <v>157</v>
      </c>
      <c r="AK1497" s="11">
        <v>8</v>
      </c>
      <c r="AL1497" s="8" t="s">
        <v>58</v>
      </c>
    </row>
    <row r="1498" spans="1:38" s="10" customFormat="1" x14ac:dyDescent="0.3">
      <c r="A1498" s="8">
        <v>1497</v>
      </c>
      <c r="B1498" s="12">
        <v>43662.597303240742</v>
      </c>
      <c r="C1498" t="s">
        <v>6998</v>
      </c>
      <c r="D1498" s="8"/>
      <c r="E1498" s="8" t="s">
        <v>6999</v>
      </c>
      <c r="F1498" s="8">
        <v>19</v>
      </c>
      <c r="G1498" t="s">
        <v>41</v>
      </c>
      <c r="H1498" t="s">
        <v>119</v>
      </c>
      <c r="I1498" s="8">
        <v>89298287</v>
      </c>
      <c r="J1498"/>
      <c r="K1498" t="s">
        <v>194</v>
      </c>
      <c r="L1498" s="10" t="s">
        <v>195</v>
      </c>
      <c r="M1498"/>
      <c r="N1498" t="s">
        <v>90</v>
      </c>
      <c r="O1498" s="8"/>
      <c r="P1498" s="8">
        <v>6</v>
      </c>
      <c r="Q1498" t="s">
        <v>170</v>
      </c>
      <c r="R1498" t="s">
        <v>197</v>
      </c>
      <c r="S1498" t="s">
        <v>171</v>
      </c>
      <c r="T1498" s="4">
        <v>43535</v>
      </c>
      <c r="U1498" s="4">
        <v>43642</v>
      </c>
      <c r="V1498" s="8" t="s">
        <v>51</v>
      </c>
      <c r="W1498" s="8" t="s">
        <v>80</v>
      </c>
      <c r="X1498"/>
      <c r="Y1498"/>
      <c r="Z1498" s="8"/>
      <c r="AA1498"/>
      <c r="AB1498"/>
      <c r="AC1498"/>
      <c r="AD1498" s="8"/>
      <c r="AE1498" s="2"/>
      <c r="AF1498" s="8"/>
      <c r="AG1498" s="8"/>
      <c r="AH1498" s="8"/>
      <c r="AI1498"/>
      <c r="AJ1498" t="s">
        <v>108</v>
      </c>
      <c r="AK1498" s="8">
        <v>10</v>
      </c>
      <c r="AL1498" s="8" t="s">
        <v>92</v>
      </c>
    </row>
    <row r="1499" spans="1:38" s="10" customFormat="1" x14ac:dyDescent="0.3">
      <c r="A1499" s="8">
        <v>1498</v>
      </c>
      <c r="B1499" s="9">
        <v>43748.774328703701</v>
      </c>
      <c r="C1499" s="10" t="s">
        <v>7000</v>
      </c>
      <c r="D1499" s="11" t="s">
        <v>7001</v>
      </c>
      <c r="E1499" s="11" t="s">
        <v>7002</v>
      </c>
      <c r="F1499" s="11">
        <v>21</v>
      </c>
      <c r="G1499" s="10" t="s">
        <v>143</v>
      </c>
      <c r="H1499" s="10" t="s">
        <v>42</v>
      </c>
      <c r="I1499" s="11">
        <v>57878591</v>
      </c>
      <c r="J1499" s="10" t="s">
        <v>7003</v>
      </c>
      <c r="K1499" s="10" t="s">
        <v>355</v>
      </c>
      <c r="L1499" s="10" t="s">
        <v>45</v>
      </c>
      <c r="M1499" s="10" t="s">
        <v>7004</v>
      </c>
      <c r="N1499" t="s">
        <v>130</v>
      </c>
      <c r="O1499" s="11">
        <v>57878591</v>
      </c>
      <c r="P1499" s="11">
        <v>10</v>
      </c>
      <c r="Q1499" s="10" t="s">
        <v>65</v>
      </c>
      <c r="R1499" s="10" t="s">
        <v>147</v>
      </c>
      <c r="S1499" s="10" t="s">
        <v>148</v>
      </c>
      <c r="T1499" s="4">
        <v>43622</v>
      </c>
      <c r="U1499" s="4">
        <v>43731</v>
      </c>
      <c r="V1499" s="11" t="s">
        <v>68</v>
      </c>
      <c r="W1499" s="11" t="s">
        <v>80</v>
      </c>
      <c r="Z1499" s="11"/>
      <c r="AD1499" s="11"/>
      <c r="AE1499" s="1"/>
      <c r="AF1499" s="11"/>
      <c r="AG1499" s="11"/>
      <c r="AH1499" s="11"/>
      <c r="AJ1499" s="10" t="s">
        <v>157</v>
      </c>
      <c r="AK1499" s="11">
        <v>10</v>
      </c>
      <c r="AL1499" s="8" t="s">
        <v>58</v>
      </c>
    </row>
    <row r="1500" spans="1:38" s="10" customFormat="1" x14ac:dyDescent="0.3">
      <c r="A1500" s="8">
        <v>1499</v>
      </c>
      <c r="B1500" s="9">
        <v>43763.703796296293</v>
      </c>
      <c r="C1500" s="10" t="s">
        <v>7005</v>
      </c>
      <c r="D1500" s="11"/>
      <c r="E1500" s="11" t="s">
        <v>7006</v>
      </c>
      <c r="F1500" s="11">
        <v>19</v>
      </c>
      <c r="G1500" s="10" t="s">
        <v>41</v>
      </c>
      <c r="H1500" s="10" t="s">
        <v>119</v>
      </c>
      <c r="I1500" s="11">
        <v>58361474</v>
      </c>
      <c r="J1500" s="10" t="s">
        <v>7007</v>
      </c>
      <c r="K1500" s="10" t="s">
        <v>1178</v>
      </c>
      <c r="L1500" s="10" t="s">
        <v>195</v>
      </c>
      <c r="M1500" s="10" t="s">
        <v>7008</v>
      </c>
      <c r="N1500" s="10" t="s">
        <v>47</v>
      </c>
      <c r="O1500" s="11">
        <v>86057031</v>
      </c>
      <c r="P1500" s="11">
        <v>11</v>
      </c>
      <c r="Q1500" s="10" t="s">
        <v>65</v>
      </c>
      <c r="R1500" s="10" t="s">
        <v>197</v>
      </c>
      <c r="S1500" t="s">
        <v>133</v>
      </c>
      <c r="T1500" s="4">
        <v>43717</v>
      </c>
      <c r="U1500" s="4">
        <v>43796</v>
      </c>
      <c r="V1500" s="11" t="s">
        <v>51</v>
      </c>
      <c r="W1500" s="11" t="s">
        <v>80</v>
      </c>
      <c r="Z1500" s="11"/>
      <c r="AD1500" s="11"/>
      <c r="AE1500" s="1"/>
      <c r="AF1500" s="11"/>
      <c r="AG1500" s="11"/>
      <c r="AH1500" s="11"/>
      <c r="AJ1500" s="10" t="s">
        <v>1390</v>
      </c>
      <c r="AK1500" s="11">
        <v>10</v>
      </c>
      <c r="AL1500" s="8" t="s">
        <v>58</v>
      </c>
    </row>
    <row r="1501" spans="1:38" s="10" customFormat="1" x14ac:dyDescent="0.3">
      <c r="A1501" s="8">
        <v>1500</v>
      </c>
      <c r="B1501" s="9">
        <v>43749.41097222222</v>
      </c>
      <c r="C1501" s="10" t="s">
        <v>7009</v>
      </c>
      <c r="D1501" s="11" t="s">
        <v>7010</v>
      </c>
      <c r="E1501" s="11" t="s">
        <v>7011</v>
      </c>
      <c r="F1501" s="11">
        <v>18</v>
      </c>
      <c r="G1501" s="10" t="s">
        <v>41</v>
      </c>
      <c r="H1501" s="10" t="s">
        <v>119</v>
      </c>
      <c r="I1501" s="11">
        <v>86656689</v>
      </c>
      <c r="J1501" s="10" t="s">
        <v>7012</v>
      </c>
      <c r="K1501" s="10" t="s">
        <v>780</v>
      </c>
      <c r="L1501" s="10" t="s">
        <v>45</v>
      </c>
      <c r="M1501" s="10" t="s">
        <v>7013</v>
      </c>
      <c r="N1501" s="10" t="s">
        <v>47</v>
      </c>
      <c r="O1501" s="11">
        <v>86656689</v>
      </c>
      <c r="P1501" s="11">
        <v>11</v>
      </c>
      <c r="Q1501" s="10" t="s">
        <v>65</v>
      </c>
      <c r="R1501" s="10" t="s">
        <v>147</v>
      </c>
      <c r="S1501" s="10" t="s">
        <v>560</v>
      </c>
      <c r="T1501" s="4">
        <v>43622</v>
      </c>
      <c r="U1501" s="4">
        <v>43734</v>
      </c>
      <c r="V1501" s="11" t="s">
        <v>68</v>
      </c>
      <c r="W1501" s="11" t="s">
        <v>80</v>
      </c>
      <c r="Z1501" s="11"/>
      <c r="AD1501" s="11"/>
      <c r="AE1501" s="1"/>
      <c r="AF1501" s="11"/>
      <c r="AG1501" s="11"/>
      <c r="AH1501" s="11"/>
      <c r="AJ1501" s="10" t="s">
        <v>81</v>
      </c>
      <c r="AK1501" s="11">
        <v>10</v>
      </c>
      <c r="AL1501" s="8" t="s">
        <v>58</v>
      </c>
    </row>
    <row r="1502" spans="1:38" s="10" customFormat="1" x14ac:dyDescent="0.3">
      <c r="A1502" s="8">
        <v>1501</v>
      </c>
      <c r="B1502" s="12">
        <v>43449</v>
      </c>
      <c r="C1502" t="s">
        <v>7014</v>
      </c>
      <c r="D1502" s="8" t="s">
        <v>7015</v>
      </c>
      <c r="E1502" s="12">
        <v>34062</v>
      </c>
      <c r="F1502" s="16">
        <v>25</v>
      </c>
      <c r="G1502" t="s">
        <v>61</v>
      </c>
      <c r="H1502" t="s">
        <v>119</v>
      </c>
      <c r="I1502" s="17">
        <v>75221735</v>
      </c>
      <c r="J1502" t="s">
        <v>7016</v>
      </c>
      <c r="K1502" s="18" t="s">
        <v>64</v>
      </c>
      <c r="L1502" s="18" t="s">
        <v>64</v>
      </c>
      <c r="M1502"/>
      <c r="N1502"/>
      <c r="O1502" s="17"/>
      <c r="P1502" s="8">
        <v>12</v>
      </c>
      <c r="Q1502" t="s">
        <v>279</v>
      </c>
      <c r="R1502" t="s">
        <v>132</v>
      </c>
      <c r="S1502" t="s">
        <v>133</v>
      </c>
      <c r="T1502" s="6">
        <v>43367</v>
      </c>
      <c r="U1502" s="6">
        <v>43413</v>
      </c>
      <c r="V1502" s="8" t="s">
        <v>68</v>
      </c>
      <c r="W1502" s="8" t="s">
        <v>80</v>
      </c>
      <c r="X1502"/>
      <c r="Y1502"/>
      <c r="Z1502" s="8"/>
      <c r="AA1502"/>
      <c r="AB1502"/>
      <c r="AC1502"/>
      <c r="AD1502" s="8"/>
      <c r="AE1502" s="7"/>
      <c r="AF1502" s="19"/>
      <c r="AG1502" s="8"/>
      <c r="AH1502" s="8"/>
      <c r="AI1502"/>
      <c r="AJ1502" t="s">
        <v>81</v>
      </c>
      <c r="AK1502" s="8">
        <v>10</v>
      </c>
      <c r="AL1502" s="8" t="s">
        <v>71</v>
      </c>
    </row>
    <row r="1503" spans="1:38" s="10" customFormat="1" x14ac:dyDescent="0.3">
      <c r="A1503" s="8">
        <v>1502</v>
      </c>
      <c r="B1503" s="9">
        <v>43789.456423611111</v>
      </c>
      <c r="C1503" s="10" t="s">
        <v>7017</v>
      </c>
      <c r="D1503" s="11" t="s">
        <v>7018</v>
      </c>
      <c r="E1503" s="11" t="s">
        <v>7019</v>
      </c>
      <c r="F1503" s="11">
        <v>25</v>
      </c>
      <c r="G1503" s="10" t="s">
        <v>41</v>
      </c>
      <c r="H1503" s="10" t="s">
        <v>119</v>
      </c>
      <c r="I1503" s="11">
        <v>75415625</v>
      </c>
      <c r="J1503" s="10" t="s">
        <v>7020</v>
      </c>
      <c r="K1503" s="10" t="s">
        <v>743</v>
      </c>
      <c r="L1503" s="10" t="s">
        <v>552</v>
      </c>
      <c r="M1503" s="10" t="s">
        <v>7021</v>
      </c>
      <c r="N1503" s="10" t="s">
        <v>47</v>
      </c>
      <c r="O1503" s="11">
        <v>78050979</v>
      </c>
      <c r="P1503" s="11">
        <v>5</v>
      </c>
      <c r="Q1503" s="10" t="s">
        <v>48</v>
      </c>
      <c r="R1503" s="10" t="s">
        <v>49</v>
      </c>
      <c r="S1503" s="10" t="s">
        <v>50</v>
      </c>
      <c r="T1503" s="4">
        <v>43738</v>
      </c>
      <c r="U1503" s="4">
        <v>43759</v>
      </c>
      <c r="V1503" s="11" t="s">
        <v>68</v>
      </c>
      <c r="W1503" s="11" t="s">
        <v>52</v>
      </c>
      <c r="X1503" s="10" t="s">
        <v>89</v>
      </c>
      <c r="Y1503" s="10" t="s">
        <v>7022</v>
      </c>
      <c r="Z1503" s="11">
        <v>75415625</v>
      </c>
      <c r="AA1503" s="10" t="s">
        <v>7023</v>
      </c>
      <c r="AB1503" s="10" t="s">
        <v>476</v>
      </c>
      <c r="AC1503" s="10" t="s">
        <v>708</v>
      </c>
      <c r="AD1503" s="11" t="s">
        <v>80</v>
      </c>
      <c r="AE1503" s="1">
        <v>5000</v>
      </c>
      <c r="AF1503" s="11">
        <v>7</v>
      </c>
      <c r="AG1503" s="11">
        <v>5</v>
      </c>
      <c r="AH1503" s="11">
        <v>6</v>
      </c>
      <c r="AI1503" s="10" t="s">
        <v>4139</v>
      </c>
      <c r="AK1503" s="11">
        <v>10</v>
      </c>
      <c r="AL1503" s="8" t="s">
        <v>58</v>
      </c>
    </row>
    <row r="1504" spans="1:38" s="10" customFormat="1" x14ac:dyDescent="0.3">
      <c r="A1504" s="8">
        <v>1503</v>
      </c>
      <c r="B1504" s="9">
        <v>43790.608078703706</v>
      </c>
      <c r="C1504" s="10" t="s">
        <v>7024</v>
      </c>
      <c r="D1504" s="11" t="s">
        <v>7025</v>
      </c>
      <c r="E1504" s="11" t="s">
        <v>7026</v>
      </c>
      <c r="F1504" s="11">
        <v>20</v>
      </c>
      <c r="G1504" s="10" t="s">
        <v>41</v>
      </c>
      <c r="H1504" s="10" t="s">
        <v>119</v>
      </c>
      <c r="I1504" s="11">
        <v>84610723</v>
      </c>
      <c r="J1504" s="10" t="s">
        <v>7027</v>
      </c>
      <c r="K1504" s="10" t="s">
        <v>900</v>
      </c>
      <c r="L1504" s="10" t="s">
        <v>76</v>
      </c>
      <c r="M1504" s="10" t="s">
        <v>7028</v>
      </c>
      <c r="N1504" t="s">
        <v>186</v>
      </c>
      <c r="O1504" s="11">
        <v>78666567</v>
      </c>
      <c r="P1504" s="11">
        <v>9</v>
      </c>
      <c r="Q1504" s="10" t="s">
        <v>65</v>
      </c>
      <c r="R1504" s="10" t="s">
        <v>49</v>
      </c>
      <c r="S1504" s="10" t="s">
        <v>50</v>
      </c>
      <c r="T1504" s="4">
        <v>43704</v>
      </c>
      <c r="U1504" s="4">
        <v>43727</v>
      </c>
      <c r="V1504" s="11" t="s">
        <v>68</v>
      </c>
      <c r="W1504" s="11" t="s">
        <v>80</v>
      </c>
      <c r="Z1504" s="11"/>
      <c r="AD1504" s="11"/>
      <c r="AE1504" s="1"/>
      <c r="AF1504" s="11"/>
      <c r="AG1504" s="11"/>
      <c r="AH1504" s="11"/>
      <c r="AJ1504" s="10" t="s">
        <v>157</v>
      </c>
      <c r="AK1504" s="11">
        <v>8</v>
      </c>
      <c r="AL1504" s="8" t="s">
        <v>58</v>
      </c>
    </row>
    <row r="1505" spans="1:38" s="10" customFormat="1" x14ac:dyDescent="0.3">
      <c r="A1505" s="8">
        <v>1504</v>
      </c>
      <c r="B1505" s="9">
        <v>43749.426423611112</v>
      </c>
      <c r="C1505" s="10" t="s">
        <v>7029</v>
      </c>
      <c r="D1505" s="11" t="s">
        <v>7030</v>
      </c>
      <c r="E1505" s="11" t="s">
        <v>6729</v>
      </c>
      <c r="F1505" s="11">
        <v>26</v>
      </c>
      <c r="G1505" s="10" t="s">
        <v>41</v>
      </c>
      <c r="H1505" s="10" t="s">
        <v>119</v>
      </c>
      <c r="I1505" s="11">
        <v>0</v>
      </c>
      <c r="J1505" s="10" t="s">
        <v>1654</v>
      </c>
      <c r="K1505" s="10" t="s">
        <v>780</v>
      </c>
      <c r="L1505" s="10" t="s">
        <v>45</v>
      </c>
      <c r="M1505" s="10" t="s">
        <v>7031</v>
      </c>
      <c r="N1505" s="10" t="s">
        <v>47</v>
      </c>
      <c r="O1505" s="11">
        <v>0</v>
      </c>
      <c r="P1505" s="11">
        <v>11</v>
      </c>
      <c r="Q1505" s="10" t="s">
        <v>65</v>
      </c>
      <c r="R1505" s="10" t="s">
        <v>147</v>
      </c>
      <c r="S1505" s="10" t="s">
        <v>560</v>
      </c>
      <c r="T1505" s="4">
        <v>43622</v>
      </c>
      <c r="U1505" s="4">
        <v>43734</v>
      </c>
      <c r="V1505" s="11" t="s">
        <v>68</v>
      </c>
      <c r="W1505" s="11" t="s">
        <v>80</v>
      </c>
      <c r="Z1505" s="11"/>
      <c r="AD1505" s="11"/>
      <c r="AE1505" s="1"/>
      <c r="AF1505" s="11"/>
      <c r="AG1505" s="11"/>
      <c r="AH1505" s="11"/>
      <c r="AJ1505" s="10" t="s">
        <v>81</v>
      </c>
      <c r="AK1505" s="11">
        <v>10</v>
      </c>
      <c r="AL1505" s="8" t="s">
        <v>58</v>
      </c>
    </row>
    <row r="1506" spans="1:38" s="10" customFormat="1" x14ac:dyDescent="0.3">
      <c r="A1506" s="8">
        <v>1505</v>
      </c>
      <c r="B1506" s="9">
        <v>43748.67863425926</v>
      </c>
      <c r="C1506" s="10" t="s">
        <v>7032</v>
      </c>
      <c r="D1506" s="11" t="s">
        <v>7033</v>
      </c>
      <c r="E1506" s="11" t="s">
        <v>7034</v>
      </c>
      <c r="F1506" s="11">
        <v>31</v>
      </c>
      <c r="G1506" s="10" t="s">
        <v>143</v>
      </c>
      <c r="H1506" s="10" t="s">
        <v>119</v>
      </c>
      <c r="I1506" s="11">
        <v>81961191</v>
      </c>
      <c r="J1506" s="10" t="s">
        <v>7035</v>
      </c>
      <c r="K1506" s="10" t="s">
        <v>361</v>
      </c>
      <c r="L1506" s="10" t="s">
        <v>45</v>
      </c>
      <c r="M1506" s="10" t="s">
        <v>7036</v>
      </c>
      <c r="N1506" s="10" t="s">
        <v>47</v>
      </c>
      <c r="O1506" s="11">
        <v>0</v>
      </c>
      <c r="P1506" s="11">
        <v>11</v>
      </c>
      <c r="Q1506" s="10" t="s">
        <v>65</v>
      </c>
      <c r="R1506" s="10" t="s">
        <v>147</v>
      </c>
      <c r="S1506" s="10" t="s">
        <v>148</v>
      </c>
      <c r="T1506" s="4">
        <v>43619</v>
      </c>
      <c r="U1506" s="4">
        <v>43731</v>
      </c>
      <c r="V1506" s="11" t="s">
        <v>68</v>
      </c>
      <c r="W1506" s="11" t="s">
        <v>80</v>
      </c>
      <c r="Z1506" s="11"/>
      <c r="AD1506" s="11"/>
      <c r="AE1506" s="1"/>
      <c r="AF1506" s="11"/>
      <c r="AG1506" s="11"/>
      <c r="AH1506" s="11"/>
      <c r="AJ1506" s="10" t="s">
        <v>81</v>
      </c>
      <c r="AK1506" s="11">
        <v>10</v>
      </c>
      <c r="AL1506" s="8" t="s">
        <v>58</v>
      </c>
    </row>
    <row r="1507" spans="1:38" s="10" customFormat="1" x14ac:dyDescent="0.3">
      <c r="A1507" s="8">
        <v>1506</v>
      </c>
      <c r="B1507" s="9">
        <v>43769.653020833335</v>
      </c>
      <c r="C1507" s="10" t="s">
        <v>7037</v>
      </c>
      <c r="D1507" s="11" t="s">
        <v>7038</v>
      </c>
      <c r="E1507" s="11" t="s">
        <v>7039</v>
      </c>
      <c r="F1507" s="11">
        <v>21</v>
      </c>
      <c r="G1507" s="10" t="s">
        <v>41</v>
      </c>
      <c r="H1507" s="10" t="s">
        <v>42</v>
      </c>
      <c r="I1507" s="11">
        <v>88966374</v>
      </c>
      <c r="J1507" s="10" t="s">
        <v>7040</v>
      </c>
      <c r="K1507" t="s">
        <v>64</v>
      </c>
      <c r="L1507" t="s">
        <v>64</v>
      </c>
      <c r="M1507" s="10" t="s">
        <v>7041</v>
      </c>
      <c r="N1507" s="10" t="s">
        <v>47</v>
      </c>
      <c r="O1507" s="11">
        <v>89985970</v>
      </c>
      <c r="P1507" s="11">
        <v>5</v>
      </c>
      <c r="Q1507" s="10" t="s">
        <v>48</v>
      </c>
      <c r="R1507" s="10" t="s">
        <v>98</v>
      </c>
      <c r="S1507" s="10" t="s">
        <v>99</v>
      </c>
      <c r="T1507" s="4">
        <v>43759</v>
      </c>
      <c r="U1507" s="4">
        <v>43818</v>
      </c>
      <c r="V1507" s="11" t="s">
        <v>134</v>
      </c>
      <c r="W1507" s="11" t="s">
        <v>80</v>
      </c>
      <c r="Z1507" s="11"/>
      <c r="AD1507" s="11"/>
      <c r="AE1507" s="1"/>
      <c r="AF1507" s="11"/>
      <c r="AG1507" s="11"/>
      <c r="AH1507" s="11"/>
      <c r="AJ1507" t="s">
        <v>108</v>
      </c>
      <c r="AK1507" s="11">
        <v>5</v>
      </c>
      <c r="AL1507" s="8" t="s">
        <v>58</v>
      </c>
    </row>
    <row r="1508" spans="1:38" s="10" customFormat="1" x14ac:dyDescent="0.3">
      <c r="A1508" s="8">
        <v>1507</v>
      </c>
      <c r="B1508" s="9">
        <v>43769.655312499999</v>
      </c>
      <c r="C1508" s="10" t="s">
        <v>7042</v>
      </c>
      <c r="D1508" s="11" t="s">
        <v>7043</v>
      </c>
      <c r="E1508" s="11" t="s">
        <v>1961</v>
      </c>
      <c r="F1508" s="11">
        <v>27</v>
      </c>
      <c r="G1508" s="10" t="s">
        <v>41</v>
      </c>
      <c r="H1508" s="10" t="s">
        <v>42</v>
      </c>
      <c r="I1508" s="11">
        <v>83874530</v>
      </c>
      <c r="J1508" s="10" t="s">
        <v>7044</v>
      </c>
      <c r="K1508" t="s">
        <v>64</v>
      </c>
      <c r="L1508" t="s">
        <v>64</v>
      </c>
      <c r="M1508" s="10" t="s">
        <v>7045</v>
      </c>
      <c r="N1508" s="10" t="s">
        <v>47</v>
      </c>
      <c r="O1508" s="11">
        <v>22505733</v>
      </c>
      <c r="P1508" s="11">
        <v>2</v>
      </c>
      <c r="Q1508" s="10" t="s">
        <v>48</v>
      </c>
      <c r="R1508" s="10" t="s">
        <v>98</v>
      </c>
      <c r="S1508" s="10" t="s">
        <v>99</v>
      </c>
      <c r="T1508" s="4">
        <v>43759</v>
      </c>
      <c r="U1508" s="4">
        <v>43818</v>
      </c>
      <c r="V1508" s="11" t="s">
        <v>68</v>
      </c>
      <c r="W1508" s="11" t="s">
        <v>80</v>
      </c>
      <c r="Z1508" s="11"/>
      <c r="AD1508" s="11"/>
      <c r="AE1508" s="1"/>
      <c r="AF1508" s="11"/>
      <c r="AG1508" s="11"/>
      <c r="AH1508" s="11"/>
      <c r="AJ1508" s="10" t="s">
        <v>714</v>
      </c>
      <c r="AK1508" s="11">
        <v>10</v>
      </c>
      <c r="AL1508" s="8" t="s">
        <v>58</v>
      </c>
    </row>
    <row r="1509" spans="1:38" s="10" customFormat="1" x14ac:dyDescent="0.3">
      <c r="A1509" s="8">
        <v>1508</v>
      </c>
      <c r="B1509" s="9">
        <v>43797.673067129632</v>
      </c>
      <c r="C1509" s="10" t="s">
        <v>7046</v>
      </c>
      <c r="D1509" s="11" t="s">
        <v>7047</v>
      </c>
      <c r="E1509" s="11" t="s">
        <v>7048</v>
      </c>
      <c r="F1509" s="11">
        <v>25</v>
      </c>
      <c r="G1509" s="10" t="s">
        <v>143</v>
      </c>
      <c r="H1509" s="10" t="s">
        <v>42</v>
      </c>
      <c r="I1509" s="11">
        <v>81608654</v>
      </c>
      <c r="J1509" s="10" t="s">
        <v>7049</v>
      </c>
      <c r="K1509" s="10" t="s">
        <v>743</v>
      </c>
      <c r="L1509" s="10" t="s">
        <v>552</v>
      </c>
      <c r="M1509" s="10" t="s">
        <v>7050</v>
      </c>
      <c r="N1509" s="10" t="s">
        <v>47</v>
      </c>
      <c r="O1509" s="11">
        <v>84836879</v>
      </c>
      <c r="P1509" s="11">
        <v>11</v>
      </c>
      <c r="Q1509" s="10" t="s">
        <v>65</v>
      </c>
      <c r="R1509" s="10" t="s">
        <v>49</v>
      </c>
      <c r="S1509" s="10" t="s">
        <v>203</v>
      </c>
      <c r="T1509" s="4">
        <v>43726</v>
      </c>
      <c r="U1509" s="4">
        <v>43748</v>
      </c>
      <c r="V1509" s="11" t="s">
        <v>68</v>
      </c>
      <c r="W1509" s="11" t="s">
        <v>52</v>
      </c>
      <c r="X1509" s="10" t="s">
        <v>89</v>
      </c>
      <c r="Z1509" s="11"/>
      <c r="AB1509" s="10" t="s">
        <v>55</v>
      </c>
      <c r="AC1509" s="10" t="s">
        <v>706</v>
      </c>
      <c r="AD1509" s="11" t="s">
        <v>52</v>
      </c>
      <c r="AE1509" s="1">
        <v>3000</v>
      </c>
      <c r="AF1509" s="11">
        <v>5</v>
      </c>
      <c r="AG1509" s="11">
        <v>5</v>
      </c>
      <c r="AH1509" s="11">
        <v>3</v>
      </c>
      <c r="AI1509" s="10" t="s">
        <v>296</v>
      </c>
      <c r="AK1509" s="11">
        <v>10</v>
      </c>
      <c r="AL1509" s="8" t="s">
        <v>58</v>
      </c>
    </row>
    <row r="1510" spans="1:38" s="10" customFormat="1" x14ac:dyDescent="0.3">
      <c r="A1510" s="8">
        <v>1509</v>
      </c>
      <c r="B1510" s="9">
        <v>43680.484351851854</v>
      </c>
      <c r="C1510" s="10" t="s">
        <v>7051</v>
      </c>
      <c r="D1510" s="11" t="s">
        <v>7052</v>
      </c>
      <c r="E1510" s="11" t="s">
        <v>7053</v>
      </c>
      <c r="F1510" s="11">
        <v>19</v>
      </c>
      <c r="G1510" s="10" t="s">
        <v>41</v>
      </c>
      <c r="H1510" s="10" t="s">
        <v>119</v>
      </c>
      <c r="I1510" s="11">
        <v>89912020</v>
      </c>
      <c r="J1510" s="10" t="s">
        <v>7054</v>
      </c>
      <c r="K1510" s="10" t="s">
        <v>1861</v>
      </c>
      <c r="L1510" s="10" t="s">
        <v>1861</v>
      </c>
      <c r="M1510" s="10" t="s">
        <v>7055</v>
      </c>
      <c r="N1510" s="10" t="s">
        <v>47</v>
      </c>
      <c r="O1510" s="11">
        <v>87474576</v>
      </c>
      <c r="P1510" s="11">
        <v>11</v>
      </c>
      <c r="Q1510" s="10" t="s">
        <v>65</v>
      </c>
      <c r="R1510" s="10" t="s">
        <v>247</v>
      </c>
      <c r="S1510" s="10" t="s">
        <v>1573</v>
      </c>
      <c r="T1510" s="4">
        <v>43617</v>
      </c>
      <c r="U1510" s="4">
        <v>43792</v>
      </c>
      <c r="V1510" s="11" t="s">
        <v>134</v>
      </c>
      <c r="W1510" s="11" t="s">
        <v>80</v>
      </c>
      <c r="Z1510" s="11"/>
      <c r="AD1510" s="11"/>
      <c r="AE1510" s="1"/>
      <c r="AF1510" s="11"/>
      <c r="AG1510" s="11"/>
      <c r="AH1510" s="11"/>
      <c r="AJ1510" s="10" t="s">
        <v>81</v>
      </c>
      <c r="AK1510" s="11">
        <v>9</v>
      </c>
      <c r="AL1510" s="8" t="s">
        <v>58</v>
      </c>
    </row>
    <row r="1511" spans="1:38" s="10" customFormat="1" x14ac:dyDescent="0.3">
      <c r="A1511" s="8">
        <v>1510</v>
      </c>
      <c r="B1511" s="12">
        <v>43449</v>
      </c>
      <c r="C1511" t="s">
        <v>7056</v>
      </c>
      <c r="D1511" s="8" t="s">
        <v>7057</v>
      </c>
      <c r="E1511" s="12">
        <v>36243</v>
      </c>
      <c r="F1511" s="16">
        <v>19</v>
      </c>
      <c r="G1511" t="s">
        <v>61</v>
      </c>
      <c r="H1511" t="s">
        <v>119</v>
      </c>
      <c r="I1511" s="17">
        <v>85508432</v>
      </c>
      <c r="J1511" t="s">
        <v>7058</v>
      </c>
      <c r="K1511" t="s">
        <v>64</v>
      </c>
      <c r="L1511" t="s">
        <v>64</v>
      </c>
      <c r="M1511"/>
      <c r="N1511"/>
      <c r="O1511" s="17">
        <v>57124568</v>
      </c>
      <c r="P1511" s="8">
        <v>9</v>
      </c>
      <c r="Q1511" s="18" t="s">
        <v>65</v>
      </c>
      <c r="R1511" t="s">
        <v>132</v>
      </c>
      <c r="S1511" t="s">
        <v>591</v>
      </c>
      <c r="T1511" s="6">
        <v>43367</v>
      </c>
      <c r="U1511" s="6">
        <v>43413</v>
      </c>
      <c r="V1511" s="8" t="s">
        <v>68</v>
      </c>
      <c r="W1511" s="8" t="s">
        <v>80</v>
      </c>
      <c r="X1511"/>
      <c r="Y1511"/>
      <c r="Z1511" s="8"/>
      <c r="AA1511"/>
      <c r="AB1511"/>
      <c r="AC1511"/>
      <c r="AD1511" s="8"/>
      <c r="AE1511" s="20"/>
      <c r="AF1511" s="19"/>
      <c r="AG1511" s="8"/>
      <c r="AH1511" s="8"/>
      <c r="AI1511"/>
      <c r="AJ1511" t="s">
        <v>108</v>
      </c>
      <c r="AK1511" s="8">
        <v>10</v>
      </c>
      <c r="AL1511" s="8" t="s">
        <v>71</v>
      </c>
    </row>
    <row r="1512" spans="1:38" s="10" customFormat="1" x14ac:dyDescent="0.3">
      <c r="A1512" s="8">
        <v>1511</v>
      </c>
      <c r="B1512" s="12">
        <v>43605.440995370373</v>
      </c>
      <c r="C1512" t="s">
        <v>7056</v>
      </c>
      <c r="D1512" s="8" t="s">
        <v>7057</v>
      </c>
      <c r="E1512" s="12">
        <v>36243</v>
      </c>
      <c r="F1512" s="8">
        <v>20</v>
      </c>
      <c r="G1512" t="s">
        <v>41</v>
      </c>
      <c r="H1512" t="s">
        <v>119</v>
      </c>
      <c r="I1512" s="8">
        <v>85508432</v>
      </c>
      <c r="J1512"/>
      <c r="K1512"/>
      <c r="L1512" s="10" t="s">
        <v>64</v>
      </c>
      <c r="M1512" t="s">
        <v>7059</v>
      </c>
      <c r="N1512" s="10" t="s">
        <v>47</v>
      </c>
      <c r="O1512" s="8">
        <v>57124568</v>
      </c>
      <c r="P1512" s="8">
        <v>9</v>
      </c>
      <c r="Q1512" t="s">
        <v>65</v>
      </c>
      <c r="R1512" t="s">
        <v>132</v>
      </c>
      <c r="S1512" t="s">
        <v>133</v>
      </c>
      <c r="T1512" s="4">
        <v>43542</v>
      </c>
      <c r="U1512" s="4">
        <v>43603</v>
      </c>
      <c r="V1512" s="8" t="s">
        <v>68</v>
      </c>
      <c r="W1512" s="8" t="s">
        <v>80</v>
      </c>
      <c r="X1512"/>
      <c r="Y1512"/>
      <c r="Z1512" s="8"/>
      <c r="AA1512"/>
      <c r="AB1512"/>
      <c r="AC1512"/>
      <c r="AD1512" s="8"/>
      <c r="AE1512" s="2"/>
      <c r="AF1512" s="8"/>
      <c r="AG1512" s="8"/>
      <c r="AH1512" s="8"/>
      <c r="AI1512"/>
      <c r="AJ1512" t="s">
        <v>81</v>
      </c>
      <c r="AK1512" s="8">
        <v>10</v>
      </c>
      <c r="AL1512" s="8" t="s">
        <v>92</v>
      </c>
    </row>
    <row r="1513" spans="1:38" s="10" customFormat="1" x14ac:dyDescent="0.3">
      <c r="A1513" s="8">
        <v>1512</v>
      </c>
      <c r="B1513" s="9">
        <v>43748.698530092595</v>
      </c>
      <c r="C1513" s="10" t="s">
        <v>7060</v>
      </c>
      <c r="D1513" s="11" t="s">
        <v>3408</v>
      </c>
      <c r="E1513" s="11" t="s">
        <v>7061</v>
      </c>
      <c r="F1513" s="11">
        <v>34</v>
      </c>
      <c r="G1513" s="10" t="s">
        <v>143</v>
      </c>
      <c r="H1513" s="10" t="s">
        <v>119</v>
      </c>
      <c r="I1513" s="11">
        <v>85048036</v>
      </c>
      <c r="J1513" s="10" t="s">
        <v>7062</v>
      </c>
      <c r="K1513" s="10" t="s">
        <v>355</v>
      </c>
      <c r="L1513" s="10" t="s">
        <v>45</v>
      </c>
      <c r="M1513" s="10" t="s">
        <v>7063</v>
      </c>
      <c r="N1513" t="s">
        <v>130</v>
      </c>
      <c r="O1513" s="11">
        <v>0</v>
      </c>
      <c r="P1513" s="11">
        <v>6</v>
      </c>
      <c r="Q1513" s="10" t="s">
        <v>170</v>
      </c>
      <c r="R1513" s="10" t="s">
        <v>147</v>
      </c>
      <c r="S1513" s="10" t="s">
        <v>560</v>
      </c>
      <c r="T1513" s="4">
        <v>43620</v>
      </c>
      <c r="U1513" s="4">
        <v>43731</v>
      </c>
      <c r="V1513" s="11" t="s">
        <v>68</v>
      </c>
      <c r="W1513" s="11" t="s">
        <v>80</v>
      </c>
      <c r="Z1513" s="11"/>
      <c r="AD1513" s="11"/>
      <c r="AE1513" s="1"/>
      <c r="AF1513" s="11"/>
      <c r="AG1513" s="11"/>
      <c r="AH1513" s="11"/>
      <c r="AJ1513" s="10" t="s">
        <v>81</v>
      </c>
      <c r="AK1513" s="11">
        <v>10</v>
      </c>
      <c r="AL1513" s="8" t="s">
        <v>58</v>
      </c>
    </row>
    <row r="1514" spans="1:38" s="10" customFormat="1" x14ac:dyDescent="0.3">
      <c r="A1514" s="8">
        <v>1513</v>
      </c>
      <c r="B1514" s="12">
        <v>43664.567407407405</v>
      </c>
      <c r="C1514" t="s">
        <v>7064</v>
      </c>
      <c r="D1514" s="8" t="s">
        <v>7065</v>
      </c>
      <c r="E1514" s="8" t="s">
        <v>7066</v>
      </c>
      <c r="F1514" s="8">
        <v>31</v>
      </c>
      <c r="G1514" t="s">
        <v>41</v>
      </c>
      <c r="H1514" t="s">
        <v>119</v>
      </c>
      <c r="I1514" s="8">
        <v>58007487</v>
      </c>
      <c r="J1514" t="s">
        <v>7067</v>
      </c>
      <c r="K1514" t="s">
        <v>485</v>
      </c>
      <c r="L1514" t="s">
        <v>162</v>
      </c>
      <c r="M1514" t="s">
        <v>7068</v>
      </c>
      <c r="N1514" s="10" t="s">
        <v>47</v>
      </c>
      <c r="O1514" s="8">
        <v>87281518</v>
      </c>
      <c r="P1514" s="8">
        <v>5</v>
      </c>
      <c r="Q1514" t="s">
        <v>48</v>
      </c>
      <c r="R1514" t="s">
        <v>87</v>
      </c>
      <c r="S1514" t="s">
        <v>88</v>
      </c>
      <c r="T1514" s="4">
        <v>43594</v>
      </c>
      <c r="U1514" s="4">
        <v>43706</v>
      </c>
      <c r="V1514" s="8" t="s">
        <v>68</v>
      </c>
      <c r="W1514" s="8" t="s">
        <v>52</v>
      </c>
      <c r="X1514" t="s">
        <v>212</v>
      </c>
      <c r="Y1514" t="s">
        <v>4192</v>
      </c>
      <c r="Z1514" s="8">
        <v>27372746</v>
      </c>
      <c r="AA1514" t="s">
        <v>7069</v>
      </c>
      <c r="AB1514" t="s">
        <v>368</v>
      </c>
      <c r="AC1514" s="10" t="s">
        <v>387</v>
      </c>
      <c r="AD1514" s="8" t="s">
        <v>52</v>
      </c>
      <c r="AE1514" s="2">
        <v>6212</v>
      </c>
      <c r="AF1514" s="8">
        <v>5</v>
      </c>
      <c r="AG1514" s="8">
        <v>2</v>
      </c>
      <c r="AH1514" s="8">
        <v>10</v>
      </c>
      <c r="AI1514" t="s">
        <v>57</v>
      </c>
      <c r="AJ1514"/>
      <c r="AK1514" s="8">
        <v>10</v>
      </c>
      <c r="AL1514" s="8" t="s">
        <v>92</v>
      </c>
    </row>
    <row r="1515" spans="1:38" s="10" customFormat="1" x14ac:dyDescent="0.3">
      <c r="A1515" s="8">
        <v>1514</v>
      </c>
      <c r="B1515" s="9">
        <v>43790.618043981478</v>
      </c>
      <c r="C1515" s="10" t="s">
        <v>7070</v>
      </c>
      <c r="D1515" s="11" t="s">
        <v>7071</v>
      </c>
      <c r="E1515" s="11" t="s">
        <v>7072</v>
      </c>
      <c r="F1515" s="11">
        <v>34</v>
      </c>
      <c r="G1515" s="10" t="s">
        <v>143</v>
      </c>
      <c r="H1515" s="10" t="s">
        <v>119</v>
      </c>
      <c r="I1515" s="11">
        <v>86492952</v>
      </c>
      <c r="J1515" s="10" t="s">
        <v>7073</v>
      </c>
      <c r="K1515" s="10" t="s">
        <v>233</v>
      </c>
      <c r="L1515" s="10" t="s">
        <v>162</v>
      </c>
      <c r="M1515" s="10" t="s">
        <v>7074</v>
      </c>
      <c r="N1515" t="s">
        <v>130</v>
      </c>
      <c r="O1515" s="11">
        <v>84300399</v>
      </c>
      <c r="P1515" s="11">
        <v>5</v>
      </c>
      <c r="Q1515" s="10" t="s">
        <v>48</v>
      </c>
      <c r="R1515" s="10" t="s">
        <v>49</v>
      </c>
      <c r="S1515" s="10" t="s">
        <v>203</v>
      </c>
      <c r="T1515" s="4">
        <v>43705</v>
      </c>
      <c r="U1515" s="4">
        <v>43748</v>
      </c>
      <c r="V1515" s="11" t="s">
        <v>51</v>
      </c>
      <c r="W1515" s="11" t="s">
        <v>52</v>
      </c>
      <c r="X1515" t="s">
        <v>212</v>
      </c>
      <c r="Y1515" s="10" t="s">
        <v>235</v>
      </c>
      <c r="Z1515" s="11">
        <v>83555110</v>
      </c>
      <c r="AA1515" s="10" t="s">
        <v>6698</v>
      </c>
      <c r="AB1515" s="10" t="s">
        <v>237</v>
      </c>
      <c r="AC1515" s="10" t="s">
        <v>56</v>
      </c>
      <c r="AD1515" s="11" t="s">
        <v>52</v>
      </c>
      <c r="AE1515" s="1">
        <v>13500</v>
      </c>
      <c r="AF1515" s="11">
        <v>4</v>
      </c>
      <c r="AG1515" s="11">
        <v>6</v>
      </c>
      <c r="AH1515" s="11">
        <v>8</v>
      </c>
      <c r="AI1515" s="10" t="s">
        <v>57</v>
      </c>
      <c r="AK1515" s="11">
        <v>9</v>
      </c>
      <c r="AL1515" s="8" t="s">
        <v>58</v>
      </c>
    </row>
    <row r="1516" spans="1:38" s="10" customFormat="1" x14ac:dyDescent="0.3">
      <c r="A1516" s="8">
        <v>1515</v>
      </c>
      <c r="B1516" s="9">
        <v>43765.428657407407</v>
      </c>
      <c r="C1516" s="10" t="s">
        <v>7075</v>
      </c>
      <c r="D1516" s="11"/>
      <c r="E1516" s="11" t="s">
        <v>3915</v>
      </c>
      <c r="F1516" s="11">
        <v>18</v>
      </c>
      <c r="G1516" s="10" t="s">
        <v>41</v>
      </c>
      <c r="H1516" s="10" t="s">
        <v>42</v>
      </c>
      <c r="I1516" s="11">
        <v>89133575</v>
      </c>
      <c r="J1516" s="10" t="s">
        <v>7076</v>
      </c>
      <c r="K1516" s="10" t="s">
        <v>876</v>
      </c>
      <c r="L1516" s="10" t="s">
        <v>113</v>
      </c>
      <c r="M1516" s="10" t="s">
        <v>7077</v>
      </c>
      <c r="N1516" s="10" t="s">
        <v>47</v>
      </c>
      <c r="O1516" s="11">
        <v>85016713</v>
      </c>
      <c r="P1516" s="11">
        <v>12</v>
      </c>
      <c r="Q1516" s="10" t="s">
        <v>106</v>
      </c>
      <c r="R1516" s="10" t="s">
        <v>78</v>
      </c>
      <c r="S1516" s="10" t="s">
        <v>895</v>
      </c>
      <c r="T1516" s="4">
        <v>43688</v>
      </c>
      <c r="U1516" s="4">
        <v>43800</v>
      </c>
      <c r="V1516" s="11" t="s">
        <v>68</v>
      </c>
      <c r="W1516" s="11" t="s">
        <v>80</v>
      </c>
      <c r="Z1516" s="11"/>
      <c r="AD1516" s="11"/>
      <c r="AE1516" s="1"/>
      <c r="AF1516" s="11"/>
      <c r="AG1516" s="11"/>
      <c r="AH1516" s="11"/>
      <c r="AJ1516" s="10" t="s">
        <v>157</v>
      </c>
      <c r="AK1516" s="11">
        <v>10</v>
      </c>
      <c r="AL1516" s="8" t="s">
        <v>58</v>
      </c>
    </row>
    <row r="1517" spans="1:38" s="10" customFormat="1" x14ac:dyDescent="0.3">
      <c r="A1517" s="8">
        <v>1516</v>
      </c>
      <c r="B1517" s="9">
        <v>43756.677893518521</v>
      </c>
      <c r="C1517" s="10" t="s">
        <v>7078</v>
      </c>
      <c r="D1517" s="11" t="s">
        <v>7079</v>
      </c>
      <c r="E1517" s="11" t="s">
        <v>7080</v>
      </c>
      <c r="F1517" s="11">
        <v>27</v>
      </c>
      <c r="G1517" s="10" t="s">
        <v>41</v>
      </c>
      <c r="H1517" s="10" t="s">
        <v>42</v>
      </c>
      <c r="I1517" s="11">
        <v>76512750</v>
      </c>
      <c r="J1517" s="10" t="s">
        <v>7081</v>
      </c>
      <c r="K1517" t="s">
        <v>64</v>
      </c>
      <c r="L1517" t="s">
        <v>64</v>
      </c>
      <c r="M1517" s="10" t="s">
        <v>3521</v>
      </c>
      <c r="N1517" s="10" t="s">
        <v>47</v>
      </c>
      <c r="O1517" s="11">
        <v>81902511</v>
      </c>
      <c r="P1517" s="11">
        <v>11</v>
      </c>
      <c r="Q1517" s="10" t="s">
        <v>65</v>
      </c>
      <c r="R1517" s="10" t="s">
        <v>123</v>
      </c>
      <c r="S1517" t="s">
        <v>124</v>
      </c>
      <c r="T1517" s="4">
        <v>43745</v>
      </c>
      <c r="U1517" s="4">
        <v>43770</v>
      </c>
      <c r="V1517" s="11" t="s">
        <v>68</v>
      </c>
      <c r="W1517" s="11" t="s">
        <v>80</v>
      </c>
      <c r="Z1517" s="11"/>
      <c r="AD1517" s="11"/>
      <c r="AE1517" s="1"/>
      <c r="AF1517" s="11"/>
      <c r="AG1517" s="11"/>
      <c r="AH1517" s="11"/>
      <c r="AJ1517" t="s">
        <v>108</v>
      </c>
      <c r="AK1517" s="11">
        <v>10</v>
      </c>
      <c r="AL1517" s="8" t="s">
        <v>58</v>
      </c>
    </row>
    <row r="1518" spans="1:38" s="10" customFormat="1" x14ac:dyDescent="0.3">
      <c r="A1518" s="8">
        <v>1517</v>
      </c>
      <c r="B1518" s="9">
        <v>43787.400509259256</v>
      </c>
      <c r="C1518" s="10" t="s">
        <v>7082</v>
      </c>
      <c r="D1518" s="11" t="s">
        <v>7083</v>
      </c>
      <c r="E1518" s="11" t="s">
        <v>7084</v>
      </c>
      <c r="F1518" s="11">
        <v>44</v>
      </c>
      <c r="G1518" s="10" t="s">
        <v>127</v>
      </c>
      <c r="H1518" s="10" t="s">
        <v>42</v>
      </c>
      <c r="I1518" s="11">
        <v>89806192</v>
      </c>
      <c r="J1518" s="10" t="s">
        <v>7085</v>
      </c>
      <c r="K1518" t="s">
        <v>64</v>
      </c>
      <c r="L1518" t="s">
        <v>64</v>
      </c>
      <c r="M1518" s="10" t="s">
        <v>7086</v>
      </c>
      <c r="N1518" t="s">
        <v>130</v>
      </c>
      <c r="O1518" s="11">
        <v>89751213</v>
      </c>
      <c r="P1518" s="11">
        <v>12</v>
      </c>
      <c r="Q1518" s="10" t="s">
        <v>106</v>
      </c>
      <c r="R1518" s="10" t="s">
        <v>132</v>
      </c>
      <c r="S1518" s="10" t="s">
        <v>171</v>
      </c>
      <c r="T1518" s="4">
        <v>43739</v>
      </c>
      <c r="U1518" s="4">
        <v>43809</v>
      </c>
      <c r="V1518" s="11" t="s">
        <v>68</v>
      </c>
      <c r="W1518" s="11" t="s">
        <v>80</v>
      </c>
      <c r="Z1518" s="11"/>
      <c r="AD1518" s="11"/>
      <c r="AE1518" s="1"/>
      <c r="AF1518" s="11"/>
      <c r="AG1518" s="11"/>
      <c r="AH1518" s="11"/>
      <c r="AJ1518" s="10" t="s">
        <v>108</v>
      </c>
      <c r="AK1518" s="11">
        <v>9</v>
      </c>
      <c r="AL1518" s="8" t="s">
        <v>58</v>
      </c>
    </row>
    <row r="1519" spans="1:38" s="10" customFormat="1" x14ac:dyDescent="0.3">
      <c r="A1519" s="8">
        <v>1518</v>
      </c>
      <c r="B1519" s="9">
        <v>43764.539594907408</v>
      </c>
      <c r="C1519" s="10" t="s">
        <v>7087</v>
      </c>
      <c r="D1519" s="11" t="s">
        <v>7088</v>
      </c>
      <c r="E1519" s="11" t="s">
        <v>7089</v>
      </c>
      <c r="F1519" s="11">
        <v>29</v>
      </c>
      <c r="G1519" s="10" t="s">
        <v>127</v>
      </c>
      <c r="H1519" s="10" t="s">
        <v>42</v>
      </c>
      <c r="I1519" s="11">
        <v>78669646</v>
      </c>
      <c r="J1519" s="10" t="s">
        <v>7090</v>
      </c>
      <c r="K1519" s="10" t="s">
        <v>609</v>
      </c>
      <c r="L1519" s="10" t="s">
        <v>113</v>
      </c>
      <c r="M1519" s="10" t="s">
        <v>7091</v>
      </c>
      <c r="N1519" t="s">
        <v>130</v>
      </c>
      <c r="O1519" s="11" t="s">
        <v>7092</v>
      </c>
      <c r="P1519" s="11">
        <v>11</v>
      </c>
      <c r="Q1519" s="10" t="s">
        <v>65</v>
      </c>
      <c r="R1519" s="10" t="s">
        <v>78</v>
      </c>
      <c r="S1519" s="10" t="s">
        <v>107</v>
      </c>
      <c r="T1519" s="4">
        <v>43687</v>
      </c>
      <c r="U1519" s="4">
        <v>43792</v>
      </c>
      <c r="V1519" s="11" t="s">
        <v>68</v>
      </c>
      <c r="W1519" s="11" t="s">
        <v>80</v>
      </c>
      <c r="Z1519" s="11"/>
      <c r="AD1519" s="11"/>
      <c r="AE1519" s="1"/>
      <c r="AF1519" s="11"/>
      <c r="AG1519" s="11"/>
      <c r="AH1519" s="11"/>
      <c r="AJ1519" s="10" t="s">
        <v>108</v>
      </c>
      <c r="AK1519" s="11">
        <v>10</v>
      </c>
      <c r="AL1519" s="8" t="s">
        <v>58</v>
      </c>
    </row>
    <row r="1520" spans="1:38" s="10" customFormat="1" x14ac:dyDescent="0.3">
      <c r="A1520" s="8">
        <v>1519</v>
      </c>
      <c r="B1520" s="9">
        <v>43787.558020833334</v>
      </c>
      <c r="C1520" s="10" t="s">
        <v>7093</v>
      </c>
      <c r="D1520" s="11" t="s">
        <v>7094</v>
      </c>
      <c r="E1520" s="11" t="s">
        <v>7095</v>
      </c>
      <c r="F1520" s="11">
        <v>26</v>
      </c>
      <c r="G1520" s="10" t="s">
        <v>41</v>
      </c>
      <c r="H1520" s="10" t="s">
        <v>42</v>
      </c>
      <c r="I1520" s="11">
        <v>88120847</v>
      </c>
      <c r="J1520" s="10" t="s">
        <v>7096</v>
      </c>
      <c r="K1520" t="s">
        <v>64</v>
      </c>
      <c r="L1520" t="s">
        <v>64</v>
      </c>
      <c r="M1520" s="10" t="s">
        <v>7097</v>
      </c>
      <c r="N1520" s="10" t="s">
        <v>47</v>
      </c>
      <c r="O1520" s="11">
        <v>88987138</v>
      </c>
      <c r="P1520" s="11">
        <v>10</v>
      </c>
      <c r="Q1520" s="10" t="s">
        <v>65</v>
      </c>
      <c r="R1520" s="10" t="s">
        <v>132</v>
      </c>
      <c r="S1520" t="s">
        <v>133</v>
      </c>
      <c r="T1520" s="4">
        <v>43739</v>
      </c>
      <c r="U1520" s="4">
        <v>43809</v>
      </c>
      <c r="V1520" s="11" t="s">
        <v>68</v>
      </c>
      <c r="W1520" s="11" t="s">
        <v>52</v>
      </c>
      <c r="X1520" t="s">
        <v>426</v>
      </c>
      <c r="Y1520" s="10" t="s">
        <v>7098</v>
      </c>
      <c r="Z1520" s="11">
        <v>88987138</v>
      </c>
      <c r="AA1520" s="10" t="s">
        <v>7099</v>
      </c>
      <c r="AB1520" s="10" t="s">
        <v>249</v>
      </c>
      <c r="AC1520" t="s">
        <v>492</v>
      </c>
      <c r="AD1520" s="11" t="s">
        <v>52</v>
      </c>
      <c r="AE1520" s="1">
        <v>4000</v>
      </c>
      <c r="AF1520" s="11">
        <v>5</v>
      </c>
      <c r="AG1520" s="11">
        <v>7</v>
      </c>
      <c r="AH1520" s="11">
        <v>8</v>
      </c>
      <c r="AI1520" s="10" t="s">
        <v>91</v>
      </c>
      <c r="AK1520" s="11">
        <v>10</v>
      </c>
      <c r="AL1520" s="8" t="s">
        <v>58</v>
      </c>
    </row>
    <row r="1521" spans="1:38" s="10" customFormat="1" x14ac:dyDescent="0.3">
      <c r="A1521" s="8">
        <v>1520</v>
      </c>
      <c r="B1521" s="12">
        <v>43650.481747685182</v>
      </c>
      <c r="C1521" t="s">
        <v>7100</v>
      </c>
      <c r="D1521" s="8" t="s">
        <v>7101</v>
      </c>
      <c r="E1521" s="8" t="s">
        <v>7102</v>
      </c>
      <c r="F1521" s="8">
        <v>21</v>
      </c>
      <c r="G1521" t="s">
        <v>41</v>
      </c>
      <c r="H1521" t="s">
        <v>42</v>
      </c>
      <c r="I1521" s="8" t="s">
        <v>7103</v>
      </c>
      <c r="J1521"/>
      <c r="K1521"/>
      <c r="L1521" s="10" t="s">
        <v>64</v>
      </c>
      <c r="M1521" t="s">
        <v>7104</v>
      </c>
      <c r="N1521" s="10" t="s">
        <v>47</v>
      </c>
      <c r="O1521" s="8">
        <v>86075351</v>
      </c>
      <c r="P1521" s="8">
        <v>5</v>
      </c>
      <c r="Q1521" t="s">
        <v>48</v>
      </c>
      <c r="R1521" t="s">
        <v>155</v>
      </c>
      <c r="S1521" s="10" t="s">
        <v>156</v>
      </c>
      <c r="T1521" s="4">
        <v>43619</v>
      </c>
      <c r="U1521" s="4">
        <v>43686</v>
      </c>
      <c r="V1521" s="8" t="s">
        <v>68</v>
      </c>
      <c r="W1521" s="8" t="s">
        <v>80</v>
      </c>
      <c r="X1521"/>
      <c r="Y1521"/>
      <c r="Z1521" s="8"/>
      <c r="AA1521"/>
      <c r="AB1521"/>
      <c r="AC1521"/>
      <c r="AD1521" s="8"/>
      <c r="AE1521" s="2"/>
      <c r="AF1521" s="8"/>
      <c r="AG1521" s="8"/>
      <c r="AH1521" s="8"/>
      <c r="AI1521"/>
      <c r="AJ1521" s="10" t="s">
        <v>108</v>
      </c>
      <c r="AK1521" s="8">
        <v>10</v>
      </c>
      <c r="AL1521" s="8" t="s">
        <v>92</v>
      </c>
    </row>
    <row r="1522" spans="1:38" s="10" customFormat="1" x14ac:dyDescent="0.3">
      <c r="A1522" s="8">
        <v>1521</v>
      </c>
      <c r="B1522" s="9">
        <v>43752.705636574072</v>
      </c>
      <c r="C1522" s="10" t="s">
        <v>7105</v>
      </c>
      <c r="D1522" s="11"/>
      <c r="E1522" s="11" t="s">
        <v>7106</v>
      </c>
      <c r="F1522" s="11">
        <v>15</v>
      </c>
      <c r="G1522" s="10" t="s">
        <v>41</v>
      </c>
      <c r="H1522" s="10" t="s">
        <v>42</v>
      </c>
      <c r="I1522" s="11">
        <v>78033124</v>
      </c>
      <c r="J1522" s="10" t="s">
        <v>7107</v>
      </c>
      <c r="K1522" t="s">
        <v>64</v>
      </c>
      <c r="L1522" t="s">
        <v>64</v>
      </c>
      <c r="M1522" s="10" t="s">
        <v>7108</v>
      </c>
      <c r="N1522" s="10" t="s">
        <v>47</v>
      </c>
      <c r="O1522" s="11" t="s">
        <v>7109</v>
      </c>
      <c r="P1522" s="11">
        <v>10</v>
      </c>
      <c r="Q1522" s="10" t="s">
        <v>65</v>
      </c>
      <c r="R1522" s="10" t="s">
        <v>190</v>
      </c>
      <c r="S1522" s="10" t="s">
        <v>291</v>
      </c>
      <c r="T1522" s="4">
        <v>43654</v>
      </c>
      <c r="U1522" s="4">
        <v>43789</v>
      </c>
      <c r="V1522" s="11" t="s">
        <v>134</v>
      </c>
      <c r="W1522" s="11" t="s">
        <v>80</v>
      </c>
      <c r="Z1522" s="11"/>
      <c r="AD1522" s="11"/>
      <c r="AE1522" s="1"/>
      <c r="AF1522" s="11"/>
      <c r="AG1522" s="11"/>
      <c r="AH1522" s="11"/>
      <c r="AJ1522" s="10" t="s">
        <v>157</v>
      </c>
      <c r="AK1522" s="11">
        <v>7</v>
      </c>
      <c r="AL1522" s="8" t="s">
        <v>58</v>
      </c>
    </row>
    <row r="1523" spans="1:38" s="10" customFormat="1" x14ac:dyDescent="0.3">
      <c r="A1523" s="8">
        <v>1522</v>
      </c>
      <c r="B1523" s="12">
        <v>43670.83388888889</v>
      </c>
      <c r="C1523" t="s">
        <v>7110</v>
      </c>
      <c r="D1523" s="8" t="s">
        <v>348</v>
      </c>
      <c r="E1523" s="8" t="s">
        <v>7111</v>
      </c>
      <c r="F1523" s="8">
        <v>19</v>
      </c>
      <c r="G1523" t="s">
        <v>41</v>
      </c>
      <c r="H1523" t="s">
        <v>42</v>
      </c>
      <c r="I1523" s="8">
        <v>87331910</v>
      </c>
      <c r="J1523" t="s">
        <v>7112</v>
      </c>
      <c r="K1523" s="10" t="s">
        <v>44</v>
      </c>
      <c r="L1523" s="10" t="s">
        <v>45</v>
      </c>
      <c r="M1523" t="s">
        <v>7113</v>
      </c>
      <c r="N1523" s="10" t="s">
        <v>186</v>
      </c>
      <c r="O1523" s="8" t="s">
        <v>348</v>
      </c>
      <c r="P1523" s="8">
        <v>11</v>
      </c>
      <c r="Q1523" t="s">
        <v>65</v>
      </c>
      <c r="R1523" t="s">
        <v>87</v>
      </c>
      <c r="S1523" t="s">
        <v>88</v>
      </c>
      <c r="T1523" s="4">
        <v>43550</v>
      </c>
      <c r="U1523" s="4">
        <v>43672</v>
      </c>
      <c r="V1523" s="8" t="s">
        <v>51</v>
      </c>
      <c r="W1523" s="8" t="s">
        <v>52</v>
      </c>
      <c r="X1523" s="10" t="s">
        <v>89</v>
      </c>
      <c r="Y1523"/>
      <c r="Z1523" s="8"/>
      <c r="AA1523"/>
      <c r="AB1523" s="10" t="s">
        <v>90</v>
      </c>
      <c r="AC1523" s="10" t="s">
        <v>90</v>
      </c>
      <c r="AD1523" s="11" t="s">
        <v>250</v>
      </c>
      <c r="AE1523" s="2"/>
      <c r="AF1523" s="8"/>
      <c r="AG1523" s="8"/>
      <c r="AH1523" s="8"/>
      <c r="AI1523" t="s">
        <v>157</v>
      </c>
      <c r="AK1523" s="8">
        <v>9</v>
      </c>
      <c r="AL1523" s="8" t="s">
        <v>92</v>
      </c>
    </row>
    <row r="1524" spans="1:38" s="10" customFormat="1" x14ac:dyDescent="0.3">
      <c r="A1524" s="8">
        <v>1523</v>
      </c>
      <c r="B1524" s="9">
        <v>43765.471296296295</v>
      </c>
      <c r="C1524" s="10" t="s">
        <v>7114</v>
      </c>
      <c r="D1524" s="11" t="s">
        <v>7115</v>
      </c>
      <c r="E1524" s="11" t="s">
        <v>7116</v>
      </c>
      <c r="F1524" s="11">
        <v>18</v>
      </c>
      <c r="G1524" s="10" t="s">
        <v>41</v>
      </c>
      <c r="H1524" s="10" t="s">
        <v>42</v>
      </c>
      <c r="I1524" s="11">
        <v>82478541</v>
      </c>
      <c r="J1524" s="10" t="s">
        <v>7117</v>
      </c>
      <c r="K1524" t="s">
        <v>104</v>
      </c>
      <c r="L1524" s="10" t="s">
        <v>76</v>
      </c>
      <c r="M1524" s="10" t="s">
        <v>7118</v>
      </c>
      <c r="N1524" s="10" t="s">
        <v>47</v>
      </c>
      <c r="O1524" s="11" t="s">
        <v>7119</v>
      </c>
      <c r="P1524" s="11">
        <v>11</v>
      </c>
      <c r="Q1524" s="10" t="s">
        <v>65</v>
      </c>
      <c r="R1524" s="10" t="s">
        <v>78</v>
      </c>
      <c r="S1524" s="10" t="s">
        <v>638</v>
      </c>
      <c r="T1524" s="4">
        <v>43688</v>
      </c>
      <c r="U1524" s="4">
        <v>43800</v>
      </c>
      <c r="V1524" s="11" t="s">
        <v>68</v>
      </c>
      <c r="W1524" s="11" t="s">
        <v>80</v>
      </c>
      <c r="Z1524" s="11"/>
      <c r="AD1524" s="11"/>
      <c r="AE1524" s="1"/>
      <c r="AF1524" s="11"/>
      <c r="AG1524" s="11"/>
      <c r="AH1524" s="11"/>
      <c r="AJ1524" s="10" t="s">
        <v>157</v>
      </c>
      <c r="AK1524" s="11">
        <v>10</v>
      </c>
      <c r="AL1524" s="8" t="s">
        <v>58</v>
      </c>
    </row>
    <row r="1525" spans="1:38" s="10" customFormat="1" x14ac:dyDescent="0.3">
      <c r="A1525" s="8">
        <v>1524</v>
      </c>
      <c r="B1525" s="9">
        <v>43769.653032407405</v>
      </c>
      <c r="C1525" s="10" t="s">
        <v>7120</v>
      </c>
      <c r="D1525" s="11" t="s">
        <v>7121</v>
      </c>
      <c r="E1525" s="11" t="s">
        <v>7122</v>
      </c>
      <c r="F1525" s="11">
        <v>22</v>
      </c>
      <c r="G1525" s="10" t="s">
        <v>127</v>
      </c>
      <c r="H1525" s="10" t="s">
        <v>42</v>
      </c>
      <c r="I1525" s="11">
        <v>78214418</v>
      </c>
      <c r="J1525" s="10" t="s">
        <v>7123</v>
      </c>
      <c r="K1525" t="s">
        <v>64</v>
      </c>
      <c r="L1525" t="s">
        <v>64</v>
      </c>
      <c r="M1525" s="10" t="s">
        <v>7124</v>
      </c>
      <c r="N1525" t="s">
        <v>130</v>
      </c>
      <c r="O1525" s="11">
        <v>50589804844</v>
      </c>
      <c r="P1525" s="11">
        <v>12</v>
      </c>
      <c r="Q1525" s="10" t="s">
        <v>106</v>
      </c>
      <c r="R1525" s="10" t="s">
        <v>98</v>
      </c>
      <c r="S1525" s="10" t="s">
        <v>99</v>
      </c>
      <c r="T1525" s="4">
        <v>43759</v>
      </c>
      <c r="U1525" s="4">
        <v>43818</v>
      </c>
      <c r="V1525" s="11" t="s">
        <v>51</v>
      </c>
      <c r="W1525" s="11" t="s">
        <v>52</v>
      </c>
      <c r="Z1525" s="11"/>
      <c r="AB1525" s="10" t="s">
        <v>90</v>
      </c>
      <c r="AD1525" s="11" t="s">
        <v>250</v>
      </c>
      <c r="AE1525" s="1"/>
      <c r="AF1525" s="11"/>
      <c r="AG1525" s="11"/>
      <c r="AH1525" s="11"/>
      <c r="AI1525" s="10" t="s">
        <v>157</v>
      </c>
      <c r="AJ1525"/>
      <c r="AK1525" s="11">
        <v>10</v>
      </c>
      <c r="AL1525" s="8" t="s">
        <v>58</v>
      </c>
    </row>
    <row r="1526" spans="1:38" s="10" customFormat="1" x14ac:dyDescent="0.3">
      <c r="A1526" s="8">
        <v>1525</v>
      </c>
      <c r="B1526" s="9">
        <v>43780.506215277775</v>
      </c>
      <c r="C1526" s="10" t="s">
        <v>7125</v>
      </c>
      <c r="D1526" s="11" t="s">
        <v>7126</v>
      </c>
      <c r="E1526" s="11" t="s">
        <v>7127</v>
      </c>
      <c r="F1526" s="11">
        <v>46</v>
      </c>
      <c r="G1526" s="10" t="s">
        <v>127</v>
      </c>
      <c r="H1526" s="10" t="s">
        <v>119</v>
      </c>
      <c r="I1526" s="11">
        <v>85675321</v>
      </c>
      <c r="J1526" s="10" t="s">
        <v>7128</v>
      </c>
      <c r="K1526" s="10" t="s">
        <v>1178</v>
      </c>
      <c r="L1526" s="10" t="s">
        <v>195</v>
      </c>
      <c r="M1526" s="10" t="s">
        <v>7129</v>
      </c>
      <c r="N1526" t="s">
        <v>130</v>
      </c>
      <c r="O1526" s="11">
        <v>87816726</v>
      </c>
      <c r="P1526" s="11">
        <v>6</v>
      </c>
      <c r="Q1526" s="10" t="s">
        <v>170</v>
      </c>
      <c r="R1526" s="10" t="s">
        <v>197</v>
      </c>
      <c r="S1526" s="10" t="s">
        <v>171</v>
      </c>
      <c r="T1526" s="4">
        <v>43717</v>
      </c>
      <c r="U1526" s="4">
        <v>43796</v>
      </c>
      <c r="V1526" s="11" t="s">
        <v>51</v>
      </c>
      <c r="W1526" s="11" t="s">
        <v>80</v>
      </c>
      <c r="Z1526" s="11"/>
      <c r="AD1526" s="11"/>
      <c r="AE1526" s="1"/>
      <c r="AF1526" s="11"/>
      <c r="AG1526" s="11"/>
      <c r="AH1526" s="11"/>
      <c r="AJ1526" s="10" t="s">
        <v>108</v>
      </c>
      <c r="AK1526" s="11">
        <v>10</v>
      </c>
      <c r="AL1526" s="8" t="s">
        <v>58</v>
      </c>
    </row>
    <row r="1527" spans="1:38" s="10" customFormat="1" x14ac:dyDescent="0.3">
      <c r="A1527" s="8">
        <v>1526</v>
      </c>
      <c r="B1527" s="9">
        <v>43759.527708333335</v>
      </c>
      <c r="C1527" s="10" t="s">
        <v>7130</v>
      </c>
      <c r="D1527" s="11" t="s">
        <v>7131</v>
      </c>
      <c r="E1527" s="11" t="s">
        <v>7132</v>
      </c>
      <c r="F1527" s="11">
        <v>16</v>
      </c>
      <c r="G1527" s="10" t="s">
        <v>41</v>
      </c>
      <c r="H1527" s="10" t="s">
        <v>119</v>
      </c>
      <c r="I1527" s="11">
        <v>87945746</v>
      </c>
      <c r="J1527" s="10" t="s">
        <v>7133</v>
      </c>
      <c r="K1527" s="10" t="s">
        <v>194</v>
      </c>
      <c r="L1527" s="10" t="s">
        <v>195</v>
      </c>
      <c r="M1527" s="10" t="s">
        <v>7134</v>
      </c>
      <c r="N1527" s="10" t="s">
        <v>47</v>
      </c>
      <c r="O1527" s="11">
        <v>84826380</v>
      </c>
      <c r="P1527" s="11">
        <v>5</v>
      </c>
      <c r="Q1527" s="10" t="s">
        <v>48</v>
      </c>
      <c r="R1527" s="10" t="s">
        <v>247</v>
      </c>
      <c r="S1527" s="10" t="s">
        <v>461</v>
      </c>
      <c r="T1527" s="4">
        <v>43704</v>
      </c>
      <c r="U1527" s="4">
        <v>43791</v>
      </c>
      <c r="V1527" s="11" t="s">
        <v>68</v>
      </c>
      <c r="W1527" s="11" t="s">
        <v>80</v>
      </c>
      <c r="Z1527" s="11"/>
      <c r="AD1527" s="11"/>
      <c r="AE1527" s="1"/>
      <c r="AF1527" s="11"/>
      <c r="AG1527" s="11"/>
      <c r="AH1527" s="11"/>
      <c r="AJ1527" t="s">
        <v>100</v>
      </c>
      <c r="AK1527" s="11">
        <v>10</v>
      </c>
      <c r="AL1527" s="8" t="s">
        <v>58</v>
      </c>
    </row>
    <row r="1528" spans="1:38" s="10" customFormat="1" x14ac:dyDescent="0.3">
      <c r="A1528" s="8">
        <v>1527</v>
      </c>
      <c r="B1528" s="9">
        <v>43750.469837962963</v>
      </c>
      <c r="C1528" s="10" t="s">
        <v>7135</v>
      </c>
      <c r="D1528" s="11" t="s">
        <v>7136</v>
      </c>
      <c r="E1528" s="11" t="s">
        <v>7137</v>
      </c>
      <c r="F1528" s="11">
        <v>40</v>
      </c>
      <c r="G1528" s="10" t="s">
        <v>127</v>
      </c>
      <c r="H1528" s="10" t="s">
        <v>119</v>
      </c>
      <c r="I1528" s="11">
        <v>77177368</v>
      </c>
      <c r="J1528" s="10" t="s">
        <v>7138</v>
      </c>
      <c r="K1528" t="s">
        <v>64</v>
      </c>
      <c r="L1528" t="s">
        <v>64</v>
      </c>
      <c r="M1528" s="10" t="s">
        <v>7139</v>
      </c>
      <c r="N1528" t="s">
        <v>130</v>
      </c>
      <c r="O1528" s="11" t="s">
        <v>7140</v>
      </c>
      <c r="P1528" s="11">
        <v>1</v>
      </c>
      <c r="Q1528" s="10" t="s">
        <v>758</v>
      </c>
      <c r="R1528" s="10" t="s">
        <v>190</v>
      </c>
      <c r="S1528" s="10" t="s">
        <v>405</v>
      </c>
      <c r="T1528" s="4">
        <v>43697</v>
      </c>
      <c r="U1528" s="4">
        <v>43811</v>
      </c>
      <c r="V1528" s="11" t="s">
        <v>68</v>
      </c>
      <c r="W1528" s="11" t="s">
        <v>80</v>
      </c>
      <c r="Z1528" s="11"/>
      <c r="AD1528" s="11"/>
      <c r="AE1528" s="1"/>
      <c r="AF1528" s="11"/>
      <c r="AG1528" s="11"/>
      <c r="AH1528" s="11"/>
      <c r="AJ1528" s="10" t="s">
        <v>81</v>
      </c>
      <c r="AK1528" s="11">
        <v>10</v>
      </c>
      <c r="AL1528" s="8" t="s">
        <v>58</v>
      </c>
    </row>
    <row r="1529" spans="1:38" s="10" customFormat="1" x14ac:dyDescent="0.3">
      <c r="A1529" s="8">
        <v>1528</v>
      </c>
      <c r="B1529" s="9">
        <v>43782.6875</v>
      </c>
      <c r="C1529" s="10" t="s">
        <v>7141</v>
      </c>
      <c r="D1529" s="11">
        <v>57143973</v>
      </c>
      <c r="E1529" s="11" t="s">
        <v>7142</v>
      </c>
      <c r="F1529" s="11">
        <v>27</v>
      </c>
      <c r="G1529" s="10" t="s">
        <v>127</v>
      </c>
      <c r="H1529" s="10" t="s">
        <v>119</v>
      </c>
      <c r="I1529" s="11">
        <v>57143973</v>
      </c>
      <c r="J1529" s="10" t="s">
        <v>7143</v>
      </c>
      <c r="K1529" s="10" t="s">
        <v>44</v>
      </c>
      <c r="L1529" s="10" t="s">
        <v>45</v>
      </c>
      <c r="M1529" s="10" t="s">
        <v>7144</v>
      </c>
      <c r="N1529" t="s">
        <v>186</v>
      </c>
      <c r="O1529" s="11">
        <v>557639638</v>
      </c>
      <c r="P1529" s="11">
        <v>12</v>
      </c>
      <c r="Q1529" s="10" t="s">
        <v>106</v>
      </c>
      <c r="R1529" s="10" t="s">
        <v>87</v>
      </c>
      <c r="S1529" s="10" t="s">
        <v>164</v>
      </c>
      <c r="T1529" s="4">
        <v>43757</v>
      </c>
      <c r="U1529" s="4">
        <v>43861</v>
      </c>
      <c r="V1529" s="11" t="s">
        <v>68</v>
      </c>
      <c r="W1529" s="11" t="s">
        <v>52</v>
      </c>
      <c r="X1529" s="10" t="s">
        <v>89</v>
      </c>
      <c r="Y1529" s="10" t="s">
        <v>7145</v>
      </c>
      <c r="Z1529" s="11">
        <v>57143973</v>
      </c>
      <c r="AA1529" s="10" t="s">
        <v>7146</v>
      </c>
      <c r="AB1529" s="10" t="s">
        <v>476</v>
      </c>
      <c r="AC1529" s="10" t="s">
        <v>708</v>
      </c>
      <c r="AD1529" s="11" t="s">
        <v>52</v>
      </c>
      <c r="AE1529" s="1">
        <v>3500</v>
      </c>
      <c r="AF1529" s="11">
        <v>5</v>
      </c>
      <c r="AG1529" s="11">
        <v>5</v>
      </c>
      <c r="AH1529" s="11">
        <v>5</v>
      </c>
      <c r="AI1529" s="10" t="s">
        <v>91</v>
      </c>
      <c r="AK1529" s="11">
        <v>10</v>
      </c>
      <c r="AL1529" s="8" t="s">
        <v>58</v>
      </c>
    </row>
    <row r="1530" spans="1:38" s="10" customFormat="1" x14ac:dyDescent="0.3">
      <c r="A1530" s="8">
        <v>1529</v>
      </c>
      <c r="B1530" s="9">
        <v>43748.673368055555</v>
      </c>
      <c r="C1530" s="10" t="s">
        <v>7147</v>
      </c>
      <c r="D1530" s="11" t="s">
        <v>7148</v>
      </c>
      <c r="E1530" s="11" t="s">
        <v>7149</v>
      </c>
      <c r="F1530" s="11">
        <v>31</v>
      </c>
      <c r="G1530" s="10" t="s">
        <v>41</v>
      </c>
      <c r="H1530" s="10" t="s">
        <v>119</v>
      </c>
      <c r="I1530" s="11">
        <v>86603766</v>
      </c>
      <c r="J1530" s="10" t="s">
        <v>7150</v>
      </c>
      <c r="K1530" s="10" t="s">
        <v>355</v>
      </c>
      <c r="L1530" s="10" t="s">
        <v>45</v>
      </c>
      <c r="M1530" s="10" t="s">
        <v>1549</v>
      </c>
      <c r="N1530" t="s">
        <v>90</v>
      </c>
      <c r="O1530" s="11">
        <v>0</v>
      </c>
      <c r="P1530" s="11">
        <v>11</v>
      </c>
      <c r="Q1530" s="10" t="s">
        <v>65</v>
      </c>
      <c r="R1530" s="10" t="s">
        <v>147</v>
      </c>
      <c r="S1530" s="10" t="s">
        <v>148</v>
      </c>
      <c r="T1530" s="4">
        <v>43622</v>
      </c>
      <c r="U1530" s="4">
        <v>43731</v>
      </c>
      <c r="V1530" s="11" t="s">
        <v>68</v>
      </c>
      <c r="W1530" s="11" t="s">
        <v>80</v>
      </c>
      <c r="Z1530" s="11"/>
      <c r="AD1530" s="11"/>
      <c r="AE1530" s="1"/>
      <c r="AF1530" s="11"/>
      <c r="AG1530" s="11"/>
      <c r="AH1530" s="11"/>
      <c r="AJ1530" s="10" t="s">
        <v>81</v>
      </c>
      <c r="AK1530" s="11">
        <v>10</v>
      </c>
      <c r="AL1530" s="8" t="s">
        <v>58</v>
      </c>
    </row>
    <row r="1531" spans="1:38" s="10" customFormat="1" x14ac:dyDescent="0.3">
      <c r="A1531" s="8">
        <v>1530</v>
      </c>
      <c r="B1531" s="12">
        <v>43636.610173611109</v>
      </c>
      <c r="C1531" t="s">
        <v>7151</v>
      </c>
      <c r="D1531" s="8" t="s">
        <v>7152</v>
      </c>
      <c r="E1531" s="12">
        <v>31345</v>
      </c>
      <c r="F1531" s="8">
        <v>34</v>
      </c>
      <c r="G1531" t="s">
        <v>41</v>
      </c>
      <c r="H1531" t="s">
        <v>119</v>
      </c>
      <c r="I1531" s="8">
        <v>58185853</v>
      </c>
      <c r="J1531"/>
      <c r="K1531" t="s">
        <v>194</v>
      </c>
      <c r="L1531" s="10" t="s">
        <v>195</v>
      </c>
      <c r="M1531" t="s">
        <v>7153</v>
      </c>
      <c r="N1531" t="s">
        <v>130</v>
      </c>
      <c r="O1531" s="8">
        <v>83344091</v>
      </c>
      <c r="P1531" s="8">
        <v>9</v>
      </c>
      <c r="Q1531" t="s">
        <v>65</v>
      </c>
      <c r="R1531" t="s">
        <v>197</v>
      </c>
      <c r="S1531" t="s">
        <v>133</v>
      </c>
      <c r="T1531" s="4">
        <v>43535</v>
      </c>
      <c r="U1531" s="4">
        <v>43642</v>
      </c>
      <c r="V1531" s="8" t="s">
        <v>68</v>
      </c>
      <c r="W1531" s="8" t="s">
        <v>80</v>
      </c>
      <c r="X1531"/>
      <c r="Y1531"/>
      <c r="Z1531" s="8"/>
      <c r="AA1531"/>
      <c r="AB1531"/>
      <c r="AC1531"/>
      <c r="AD1531" s="8"/>
      <c r="AE1531" s="2"/>
      <c r="AF1531" s="8"/>
      <c r="AG1531" s="8"/>
      <c r="AH1531" s="8"/>
      <c r="AI1531"/>
      <c r="AJ1531" s="10" t="s">
        <v>108</v>
      </c>
      <c r="AK1531" s="8">
        <v>10</v>
      </c>
      <c r="AL1531" s="8" t="s">
        <v>92</v>
      </c>
    </row>
    <row r="1532" spans="1:38" s="10" customFormat="1" x14ac:dyDescent="0.3">
      <c r="A1532" s="8">
        <v>1531</v>
      </c>
      <c r="B1532" s="9">
        <v>43748.699525462966</v>
      </c>
      <c r="C1532" s="10" t="s">
        <v>7154</v>
      </c>
      <c r="D1532" s="11">
        <v>0</v>
      </c>
      <c r="E1532" s="11" t="s">
        <v>7155</v>
      </c>
      <c r="F1532" s="11">
        <v>16</v>
      </c>
      <c r="G1532" s="10" t="s">
        <v>127</v>
      </c>
      <c r="H1532" s="10" t="s">
        <v>119</v>
      </c>
      <c r="I1532" s="11">
        <v>0</v>
      </c>
      <c r="J1532" s="10" t="s">
        <v>7156</v>
      </c>
      <c r="K1532" s="10" t="s">
        <v>355</v>
      </c>
      <c r="L1532" s="10" t="s">
        <v>45</v>
      </c>
      <c r="M1532" s="10" t="s">
        <v>7157</v>
      </c>
      <c r="N1532" t="s">
        <v>130</v>
      </c>
      <c r="O1532" s="11">
        <v>0</v>
      </c>
      <c r="P1532" s="11">
        <v>7</v>
      </c>
      <c r="Q1532" s="10" t="s">
        <v>65</v>
      </c>
      <c r="R1532" s="10" t="s">
        <v>147</v>
      </c>
      <c r="S1532" s="10" t="s">
        <v>148</v>
      </c>
      <c r="T1532" s="4">
        <v>43622</v>
      </c>
      <c r="U1532" s="4">
        <v>43731</v>
      </c>
      <c r="V1532" s="11" t="s">
        <v>68</v>
      </c>
      <c r="W1532" s="11" t="s">
        <v>80</v>
      </c>
      <c r="Z1532" s="11"/>
      <c r="AD1532" s="11"/>
      <c r="AE1532" s="1"/>
      <c r="AF1532" s="11"/>
      <c r="AG1532" s="11"/>
      <c r="AH1532" s="11"/>
      <c r="AJ1532" s="10" t="s">
        <v>81</v>
      </c>
      <c r="AK1532" s="11">
        <v>10</v>
      </c>
      <c r="AL1532" s="8" t="s">
        <v>58</v>
      </c>
    </row>
    <row r="1533" spans="1:38" s="10" customFormat="1" x14ac:dyDescent="0.3">
      <c r="A1533" s="8">
        <v>1532</v>
      </c>
      <c r="B1533" s="9">
        <v>43768.548506944448</v>
      </c>
      <c r="C1533" s="10" t="s">
        <v>7158</v>
      </c>
      <c r="D1533" s="11" t="s">
        <v>7159</v>
      </c>
      <c r="E1533" s="11" t="s">
        <v>7160</v>
      </c>
      <c r="F1533" s="11">
        <v>26</v>
      </c>
      <c r="G1533" s="10" t="s">
        <v>127</v>
      </c>
      <c r="H1533" s="10" t="s">
        <v>119</v>
      </c>
      <c r="I1533" s="11">
        <v>76941518</v>
      </c>
      <c r="J1533" s="10" t="s">
        <v>7161</v>
      </c>
      <c r="K1533" t="s">
        <v>64</v>
      </c>
      <c r="L1533" t="s">
        <v>64</v>
      </c>
      <c r="M1533" s="10" t="s">
        <v>7162</v>
      </c>
      <c r="N1533" t="s">
        <v>130</v>
      </c>
      <c r="O1533" s="11" t="s">
        <v>7163</v>
      </c>
      <c r="P1533" s="11" t="s">
        <v>177</v>
      </c>
      <c r="Q1533" s="10" t="s">
        <v>177</v>
      </c>
      <c r="R1533" s="10" t="s">
        <v>123</v>
      </c>
      <c r="S1533" s="10" t="s">
        <v>379</v>
      </c>
      <c r="T1533" s="4">
        <v>43717</v>
      </c>
      <c r="U1533" s="4">
        <v>43798</v>
      </c>
      <c r="V1533" s="11" t="s">
        <v>68</v>
      </c>
      <c r="W1533" s="11" t="s">
        <v>52</v>
      </c>
      <c r="X1533" s="10" t="s">
        <v>89</v>
      </c>
      <c r="Z1533" s="11"/>
      <c r="AB1533" s="10" t="s">
        <v>90</v>
      </c>
      <c r="AC1533" s="10" t="s">
        <v>708</v>
      </c>
      <c r="AD1533" s="11" t="s">
        <v>52</v>
      </c>
      <c r="AE1533" s="1">
        <v>3000</v>
      </c>
      <c r="AF1533" s="11">
        <v>10</v>
      </c>
      <c r="AG1533" s="11">
        <v>7</v>
      </c>
      <c r="AH1533" s="11">
        <v>8</v>
      </c>
      <c r="AI1533" s="10" t="s">
        <v>81</v>
      </c>
      <c r="AJ1533"/>
      <c r="AK1533" s="11">
        <v>10</v>
      </c>
      <c r="AL1533" s="8" t="s">
        <v>58</v>
      </c>
    </row>
    <row r="1534" spans="1:38" s="10" customFormat="1" x14ac:dyDescent="0.3">
      <c r="A1534" s="8">
        <v>1533</v>
      </c>
      <c r="B1534" s="9">
        <v>43768.514374999999</v>
      </c>
      <c r="C1534" s="10" t="s">
        <v>7164</v>
      </c>
      <c r="D1534" s="11" t="s">
        <v>7165</v>
      </c>
      <c r="E1534" s="11" t="s">
        <v>7166</v>
      </c>
      <c r="F1534" s="11">
        <v>25</v>
      </c>
      <c r="G1534" s="10" t="s">
        <v>41</v>
      </c>
      <c r="H1534" s="10" t="s">
        <v>42</v>
      </c>
      <c r="I1534" s="11">
        <v>89690835</v>
      </c>
      <c r="J1534" s="10" t="s">
        <v>7167</v>
      </c>
      <c r="K1534" t="s">
        <v>64</v>
      </c>
      <c r="L1534" t="s">
        <v>64</v>
      </c>
      <c r="M1534" s="10" t="s">
        <v>7168</v>
      </c>
      <c r="N1534" s="10" t="s">
        <v>47</v>
      </c>
      <c r="O1534" s="11">
        <v>78945654</v>
      </c>
      <c r="P1534" s="11">
        <v>6</v>
      </c>
      <c r="Q1534" s="10" t="s">
        <v>170</v>
      </c>
      <c r="R1534" s="10" t="s">
        <v>311</v>
      </c>
      <c r="S1534" s="10" t="s">
        <v>312</v>
      </c>
      <c r="T1534" s="4">
        <v>43715</v>
      </c>
      <c r="U1534" s="4">
        <v>43848</v>
      </c>
      <c r="V1534" s="11" t="s">
        <v>68</v>
      </c>
      <c r="W1534" s="11" t="s">
        <v>80</v>
      </c>
      <c r="Z1534" s="11"/>
      <c r="AD1534" s="11"/>
      <c r="AE1534" s="1"/>
      <c r="AF1534" s="11"/>
      <c r="AG1534" s="11"/>
      <c r="AH1534" s="11"/>
      <c r="AJ1534" s="10" t="s">
        <v>108</v>
      </c>
      <c r="AK1534" s="11">
        <v>8</v>
      </c>
      <c r="AL1534" s="8" t="s">
        <v>58</v>
      </c>
    </row>
    <row r="1535" spans="1:38" s="10" customFormat="1" x14ac:dyDescent="0.3">
      <c r="A1535" s="8">
        <v>1534</v>
      </c>
      <c r="B1535" s="12">
        <v>43652.457858796297</v>
      </c>
      <c r="C1535" t="s">
        <v>7169</v>
      </c>
      <c r="D1535" s="8" t="s">
        <v>7170</v>
      </c>
      <c r="E1535" s="8" t="s">
        <v>7171</v>
      </c>
      <c r="F1535" s="8">
        <v>32</v>
      </c>
      <c r="G1535" t="s">
        <v>41</v>
      </c>
      <c r="H1535" t="s">
        <v>42</v>
      </c>
      <c r="I1535" s="8">
        <v>85026735</v>
      </c>
      <c r="J1535"/>
      <c r="K1535"/>
      <c r="L1535" s="10" t="s">
        <v>113</v>
      </c>
      <c r="M1535" t="s">
        <v>7172</v>
      </c>
      <c r="N1535" t="s">
        <v>90</v>
      </c>
      <c r="O1535" s="8" t="s">
        <v>7173</v>
      </c>
      <c r="P1535" s="8">
        <v>5</v>
      </c>
      <c r="Q1535" t="s">
        <v>48</v>
      </c>
      <c r="R1535" t="s">
        <v>78</v>
      </c>
      <c r="S1535" s="10" t="s">
        <v>152</v>
      </c>
      <c r="T1535" s="4">
        <v>43561</v>
      </c>
      <c r="U1535" s="4">
        <v>43666</v>
      </c>
      <c r="V1535" s="8" t="s">
        <v>51</v>
      </c>
      <c r="W1535" s="8" t="s">
        <v>52</v>
      </c>
      <c r="X1535" t="s">
        <v>212</v>
      </c>
      <c r="Y1535" t="s">
        <v>7174</v>
      </c>
      <c r="Z1535" s="8">
        <v>23154668</v>
      </c>
      <c r="AA1535" t="s">
        <v>7175</v>
      </c>
      <c r="AB1535" t="s">
        <v>489</v>
      </c>
      <c r="AC1535" t="s">
        <v>2431</v>
      </c>
      <c r="AD1535" s="8" t="s">
        <v>80</v>
      </c>
      <c r="AE1535" s="2">
        <v>6000</v>
      </c>
      <c r="AF1535" s="8">
        <v>4</v>
      </c>
      <c r="AG1535" s="8">
        <v>6</v>
      </c>
      <c r="AH1535" s="8">
        <v>8</v>
      </c>
      <c r="AI1535" t="s">
        <v>57</v>
      </c>
      <c r="AJ1535"/>
      <c r="AK1535" s="8">
        <v>10</v>
      </c>
      <c r="AL1535" s="8" t="s">
        <v>92</v>
      </c>
    </row>
    <row r="1536" spans="1:38" s="10" customFormat="1" x14ac:dyDescent="0.3">
      <c r="A1536" s="8">
        <v>1535</v>
      </c>
      <c r="B1536" s="9">
        <v>43780.320659722223</v>
      </c>
      <c r="C1536" s="10" t="s">
        <v>7176</v>
      </c>
      <c r="D1536" s="11" t="s">
        <v>7177</v>
      </c>
      <c r="E1536" s="11" t="s">
        <v>7178</v>
      </c>
      <c r="F1536" s="11">
        <v>30</v>
      </c>
      <c r="G1536" s="10" t="s">
        <v>127</v>
      </c>
      <c r="H1536" s="10" t="s">
        <v>42</v>
      </c>
      <c r="I1536" s="11">
        <v>85270165</v>
      </c>
      <c r="J1536" s="10" t="s">
        <v>7179</v>
      </c>
      <c r="K1536" t="s">
        <v>113</v>
      </c>
      <c r="L1536" t="s">
        <v>113</v>
      </c>
      <c r="M1536" s="10" t="s">
        <v>7180</v>
      </c>
      <c r="N1536" t="s">
        <v>130</v>
      </c>
      <c r="O1536" s="11">
        <v>58117879</v>
      </c>
      <c r="P1536" s="11">
        <v>9</v>
      </c>
      <c r="Q1536" s="10" t="s">
        <v>65</v>
      </c>
      <c r="R1536" s="10" t="s">
        <v>78</v>
      </c>
      <c r="S1536" s="10" t="s">
        <v>79</v>
      </c>
      <c r="T1536" s="4">
        <v>43731</v>
      </c>
      <c r="U1536" s="4">
        <v>43805</v>
      </c>
      <c r="V1536" s="11" t="s">
        <v>68</v>
      </c>
      <c r="W1536" s="11" t="s">
        <v>80</v>
      </c>
      <c r="Z1536" s="11"/>
      <c r="AD1536" s="11"/>
      <c r="AE1536" s="1"/>
      <c r="AF1536" s="11"/>
      <c r="AG1536" s="11"/>
      <c r="AH1536" s="11"/>
      <c r="AJ1536" s="10" t="s">
        <v>108</v>
      </c>
      <c r="AK1536" s="11">
        <v>10</v>
      </c>
      <c r="AL1536" s="8" t="s">
        <v>58</v>
      </c>
    </row>
    <row r="1537" spans="1:38" s="10" customFormat="1" x14ac:dyDescent="0.3">
      <c r="A1537" s="8">
        <v>1536</v>
      </c>
      <c r="B1537" s="9">
        <v>43763.725729166668</v>
      </c>
      <c r="C1537" s="10" t="s">
        <v>7181</v>
      </c>
      <c r="D1537" s="11" t="s">
        <v>7182</v>
      </c>
      <c r="E1537" s="11" t="s">
        <v>7183</v>
      </c>
      <c r="F1537" s="11">
        <v>51</v>
      </c>
      <c r="G1537" s="10" t="s">
        <v>127</v>
      </c>
      <c r="H1537" s="10" t="s">
        <v>119</v>
      </c>
      <c r="I1537" s="11">
        <v>84639955</v>
      </c>
      <c r="J1537" s="10" t="s">
        <v>7184</v>
      </c>
      <c r="K1537" t="s">
        <v>2329</v>
      </c>
      <c r="L1537" t="s">
        <v>244</v>
      </c>
      <c r="M1537" s="10" t="s">
        <v>7185</v>
      </c>
      <c r="N1537" t="s">
        <v>130</v>
      </c>
      <c r="O1537" s="11">
        <v>84676899</v>
      </c>
      <c r="P1537" s="11">
        <v>5</v>
      </c>
      <c r="Q1537" s="10" t="s">
        <v>48</v>
      </c>
      <c r="R1537" s="10" t="s">
        <v>197</v>
      </c>
      <c r="S1537" t="s">
        <v>133</v>
      </c>
      <c r="T1537" s="4">
        <v>43717</v>
      </c>
      <c r="U1537" s="4">
        <v>43796</v>
      </c>
      <c r="V1537" s="11" t="s">
        <v>68</v>
      </c>
      <c r="W1537" s="11" t="s">
        <v>52</v>
      </c>
      <c r="X1537" t="s">
        <v>212</v>
      </c>
      <c r="Z1537" s="11"/>
      <c r="AB1537" s="10" t="s">
        <v>249</v>
      </c>
      <c r="AC1537" t="s">
        <v>492</v>
      </c>
      <c r="AD1537" s="11" t="s">
        <v>52</v>
      </c>
      <c r="AE1537" s="1">
        <v>7200</v>
      </c>
      <c r="AF1537" s="11">
        <v>3</v>
      </c>
      <c r="AG1537" s="11"/>
      <c r="AH1537" s="11"/>
      <c r="AI1537" s="10" t="s">
        <v>57</v>
      </c>
      <c r="AK1537" s="11">
        <v>10</v>
      </c>
      <c r="AL1537" s="8" t="s">
        <v>58</v>
      </c>
    </row>
    <row r="1538" spans="1:38" s="10" customFormat="1" x14ac:dyDescent="0.3">
      <c r="A1538" s="8">
        <v>1537</v>
      </c>
      <c r="B1538" s="12">
        <v>43677.684270833335</v>
      </c>
      <c r="C1538" t="s">
        <v>7186</v>
      </c>
      <c r="D1538" s="8"/>
      <c r="E1538" s="12">
        <v>38176</v>
      </c>
      <c r="F1538" s="8">
        <v>14</v>
      </c>
      <c r="G1538" t="s">
        <v>41</v>
      </c>
      <c r="H1538" t="s">
        <v>119</v>
      </c>
      <c r="I1538" s="8">
        <v>84930133</v>
      </c>
      <c r="J1538" t="s">
        <v>226</v>
      </c>
      <c r="K1538" t="s">
        <v>64</v>
      </c>
      <c r="L1538" t="s">
        <v>64</v>
      </c>
      <c r="M1538" t="s">
        <v>7187</v>
      </c>
      <c r="N1538" s="10" t="s">
        <v>47</v>
      </c>
      <c r="O1538" s="8">
        <v>75323553</v>
      </c>
      <c r="P1538" s="8">
        <v>6</v>
      </c>
      <c r="Q1538" t="s">
        <v>170</v>
      </c>
      <c r="R1538" t="s">
        <v>87</v>
      </c>
      <c r="S1538" t="s">
        <v>228</v>
      </c>
      <c r="T1538" s="4">
        <v>43550</v>
      </c>
      <c r="U1538" s="4">
        <v>43703</v>
      </c>
      <c r="V1538" s="8" t="s">
        <v>51</v>
      </c>
      <c r="W1538" s="8" t="s">
        <v>80</v>
      </c>
      <c r="X1538"/>
      <c r="Y1538"/>
      <c r="Z1538" s="8"/>
      <c r="AA1538"/>
      <c r="AB1538"/>
      <c r="AC1538"/>
      <c r="AD1538" s="8"/>
      <c r="AE1538" s="2"/>
      <c r="AF1538" s="8"/>
      <c r="AG1538" s="8"/>
      <c r="AH1538" s="8"/>
      <c r="AI1538"/>
      <c r="AJ1538" t="s">
        <v>81</v>
      </c>
      <c r="AK1538" s="8">
        <v>10</v>
      </c>
      <c r="AL1538" s="8" t="s">
        <v>92</v>
      </c>
    </row>
    <row r="1539" spans="1:38" s="10" customFormat="1" x14ac:dyDescent="0.3">
      <c r="A1539" s="8">
        <v>1538</v>
      </c>
      <c r="B1539" s="12">
        <v>43605.634085648147</v>
      </c>
      <c r="C1539" t="s">
        <v>7188</v>
      </c>
      <c r="D1539" s="8" t="s">
        <v>7189</v>
      </c>
      <c r="E1539" s="12">
        <v>29548</v>
      </c>
      <c r="F1539" s="8">
        <v>39</v>
      </c>
      <c r="G1539" t="s">
        <v>127</v>
      </c>
      <c r="H1539" t="s">
        <v>119</v>
      </c>
      <c r="I1539" s="8">
        <v>75032154</v>
      </c>
      <c r="J1539"/>
      <c r="K1539"/>
      <c r="L1539" s="10" t="s">
        <v>64</v>
      </c>
      <c r="M1539" t="s">
        <v>7190</v>
      </c>
      <c r="N1539" s="10" t="s">
        <v>47</v>
      </c>
      <c r="O1539" s="8">
        <v>84725113</v>
      </c>
      <c r="P1539" s="8">
        <v>1</v>
      </c>
      <c r="Q1539" t="s">
        <v>90</v>
      </c>
      <c r="R1539" t="s">
        <v>132</v>
      </c>
      <c r="S1539" t="s">
        <v>171</v>
      </c>
      <c r="T1539" s="4">
        <v>43542</v>
      </c>
      <c r="U1539" s="4">
        <v>43603</v>
      </c>
      <c r="V1539" s="8" t="s">
        <v>51</v>
      </c>
      <c r="W1539" s="8" t="s">
        <v>80</v>
      </c>
      <c r="X1539"/>
      <c r="Y1539"/>
      <c r="Z1539" s="8"/>
      <c r="AA1539"/>
      <c r="AB1539"/>
      <c r="AC1539"/>
      <c r="AD1539" s="8"/>
      <c r="AE1539" s="2"/>
      <c r="AF1539" s="8"/>
      <c r="AG1539" s="8"/>
      <c r="AH1539" s="8"/>
      <c r="AI1539"/>
      <c r="AJ1539" t="s">
        <v>81</v>
      </c>
      <c r="AK1539" s="8">
        <v>10</v>
      </c>
      <c r="AL1539" s="8" t="s">
        <v>92</v>
      </c>
    </row>
    <row r="1540" spans="1:38" s="10" customFormat="1" x14ac:dyDescent="0.3">
      <c r="A1540" s="8">
        <v>1539</v>
      </c>
      <c r="B1540" s="9">
        <v>43791.607523148145</v>
      </c>
      <c r="C1540" s="10" t="s">
        <v>7191</v>
      </c>
      <c r="D1540" s="11" t="s">
        <v>7192</v>
      </c>
      <c r="E1540" s="11" t="s">
        <v>7193</v>
      </c>
      <c r="F1540" s="11">
        <v>20</v>
      </c>
      <c r="G1540" s="10" t="s">
        <v>41</v>
      </c>
      <c r="H1540" s="10" t="s">
        <v>119</v>
      </c>
      <c r="I1540" s="11">
        <v>76033950</v>
      </c>
      <c r="J1540" s="10" t="s">
        <v>7194</v>
      </c>
      <c r="K1540" s="10" t="s">
        <v>558</v>
      </c>
      <c r="L1540" s="10" t="s">
        <v>45</v>
      </c>
      <c r="M1540" s="10" t="s">
        <v>7195</v>
      </c>
      <c r="N1540" t="s">
        <v>186</v>
      </c>
      <c r="O1540" s="11">
        <v>84830884</v>
      </c>
      <c r="P1540" s="11">
        <v>11</v>
      </c>
      <c r="Q1540" s="10" t="s">
        <v>65</v>
      </c>
      <c r="R1540" s="10" t="s">
        <v>49</v>
      </c>
      <c r="S1540" s="10" t="s">
        <v>203</v>
      </c>
      <c r="T1540" s="4">
        <v>43734</v>
      </c>
      <c r="U1540" s="4">
        <v>43777</v>
      </c>
      <c r="V1540" s="11" t="s">
        <v>134</v>
      </c>
      <c r="W1540" s="11" t="s">
        <v>80</v>
      </c>
      <c r="Z1540" s="11"/>
      <c r="AD1540" s="11"/>
      <c r="AE1540" s="1"/>
      <c r="AF1540" s="11"/>
      <c r="AG1540" s="11"/>
      <c r="AH1540" s="11"/>
      <c r="AJ1540" s="10" t="s">
        <v>157</v>
      </c>
      <c r="AK1540" s="11">
        <v>9</v>
      </c>
      <c r="AL1540" s="8" t="s">
        <v>58</v>
      </c>
    </row>
    <row r="1541" spans="1:38" s="10" customFormat="1" x14ac:dyDescent="0.3">
      <c r="A1541" s="8">
        <v>1540</v>
      </c>
      <c r="B1541" s="9">
        <v>43785.729479166665</v>
      </c>
      <c r="C1541" s="10" t="s">
        <v>7196</v>
      </c>
      <c r="D1541" s="11" t="s">
        <v>7197</v>
      </c>
      <c r="E1541" s="11" t="s">
        <v>7198</v>
      </c>
      <c r="F1541" s="11">
        <v>24</v>
      </c>
      <c r="G1541" s="10" t="s">
        <v>41</v>
      </c>
      <c r="H1541" s="10" t="s">
        <v>119</v>
      </c>
      <c r="I1541" s="11">
        <v>81539988</v>
      </c>
      <c r="J1541" s="10" t="s">
        <v>7199</v>
      </c>
      <c r="K1541" s="10" t="s">
        <v>743</v>
      </c>
      <c r="L1541" s="10" t="s">
        <v>552</v>
      </c>
      <c r="M1541" s="10" t="s">
        <v>7200</v>
      </c>
      <c r="N1541" t="s">
        <v>186</v>
      </c>
      <c r="O1541" s="11">
        <v>85634602</v>
      </c>
      <c r="P1541" s="11">
        <v>11</v>
      </c>
      <c r="Q1541" s="10" t="s">
        <v>65</v>
      </c>
      <c r="R1541" s="10" t="s">
        <v>49</v>
      </c>
      <c r="S1541" s="10" t="s">
        <v>203</v>
      </c>
      <c r="T1541" s="4">
        <v>43726</v>
      </c>
      <c r="U1541" s="4">
        <v>43748</v>
      </c>
      <c r="V1541" s="11" t="s">
        <v>68</v>
      </c>
      <c r="W1541" s="11" t="s">
        <v>52</v>
      </c>
      <c r="X1541" s="10" t="s">
        <v>89</v>
      </c>
      <c r="Z1541" s="11"/>
      <c r="AB1541" s="10" t="s">
        <v>55</v>
      </c>
      <c r="AC1541" s="10" t="s">
        <v>706</v>
      </c>
      <c r="AD1541" s="11" t="s">
        <v>250</v>
      </c>
      <c r="AE1541" s="1">
        <v>2000</v>
      </c>
      <c r="AF1541" s="11">
        <v>3</v>
      </c>
      <c r="AG1541" s="11">
        <v>5</v>
      </c>
      <c r="AH1541" s="11">
        <v>4</v>
      </c>
      <c r="AI1541" s="10" t="s">
        <v>91</v>
      </c>
      <c r="AK1541" s="11">
        <v>10</v>
      </c>
      <c r="AL1541" s="8" t="s">
        <v>58</v>
      </c>
    </row>
    <row r="1542" spans="1:38" s="10" customFormat="1" x14ac:dyDescent="0.3">
      <c r="A1542" s="8">
        <v>1541</v>
      </c>
      <c r="B1542" s="12">
        <v>43675.565879629627</v>
      </c>
      <c r="C1542" t="s">
        <v>7201</v>
      </c>
      <c r="D1542" s="8" t="s">
        <v>7202</v>
      </c>
      <c r="E1542" s="8" t="s">
        <v>7203</v>
      </c>
      <c r="F1542" s="8">
        <v>34</v>
      </c>
      <c r="G1542" t="s">
        <v>127</v>
      </c>
      <c r="H1542" t="s">
        <v>119</v>
      </c>
      <c r="I1542" s="8">
        <v>88472943</v>
      </c>
      <c r="J1542" t="s">
        <v>7204</v>
      </c>
      <c r="K1542" t="s">
        <v>64</v>
      </c>
      <c r="L1542" t="s">
        <v>64</v>
      </c>
      <c r="M1542" t="s">
        <v>7205</v>
      </c>
      <c r="N1542" s="10" t="s">
        <v>47</v>
      </c>
      <c r="O1542" s="8">
        <v>88398286</v>
      </c>
      <c r="P1542" s="8">
        <v>1</v>
      </c>
      <c r="Q1542" t="s">
        <v>48</v>
      </c>
      <c r="R1542" t="s">
        <v>123</v>
      </c>
      <c r="S1542" t="s">
        <v>566</v>
      </c>
      <c r="T1542" s="4">
        <v>43654</v>
      </c>
      <c r="U1542" s="4">
        <v>43686</v>
      </c>
      <c r="V1542" s="8" t="s">
        <v>68</v>
      </c>
      <c r="W1542" s="8" t="s">
        <v>80</v>
      </c>
      <c r="X1542"/>
      <c r="Y1542"/>
      <c r="Z1542" s="8"/>
      <c r="AA1542"/>
      <c r="AB1542"/>
      <c r="AC1542"/>
      <c r="AD1542" s="8"/>
      <c r="AE1542" s="2"/>
      <c r="AF1542" s="8"/>
      <c r="AG1542" s="8"/>
      <c r="AH1542" s="8"/>
      <c r="AI1542"/>
      <c r="AJ1542" s="10" t="s">
        <v>108</v>
      </c>
      <c r="AK1542" s="8">
        <v>10</v>
      </c>
      <c r="AL1542" s="8" t="s">
        <v>92</v>
      </c>
    </row>
    <row r="1543" spans="1:38" s="10" customFormat="1" x14ac:dyDescent="0.3">
      <c r="A1543" s="8">
        <v>1542</v>
      </c>
      <c r="B1543" s="9">
        <v>43759.509016203701</v>
      </c>
      <c r="C1543" s="10" t="s">
        <v>7206</v>
      </c>
      <c r="D1543" s="11" t="s">
        <v>7207</v>
      </c>
      <c r="E1543" s="11" t="s">
        <v>7208</v>
      </c>
      <c r="F1543" s="11">
        <v>31</v>
      </c>
      <c r="G1543" s="10" t="s">
        <v>127</v>
      </c>
      <c r="H1543" s="10" t="s">
        <v>119</v>
      </c>
      <c r="I1543" s="11">
        <v>87099214</v>
      </c>
      <c r="J1543" s="10" t="s">
        <v>7209</v>
      </c>
      <c r="K1543" s="10" t="s">
        <v>512</v>
      </c>
      <c r="L1543" s="10" t="s">
        <v>195</v>
      </c>
      <c r="M1543" s="10" t="s">
        <v>7210</v>
      </c>
      <c r="N1543" t="s">
        <v>130</v>
      </c>
      <c r="O1543" s="11">
        <v>57409932</v>
      </c>
      <c r="P1543" s="11">
        <v>5</v>
      </c>
      <c r="Q1543" s="10" t="s">
        <v>48</v>
      </c>
      <c r="R1543" s="10" t="s">
        <v>247</v>
      </c>
      <c r="S1543" s="10" t="s">
        <v>461</v>
      </c>
      <c r="T1543" s="4">
        <v>43704</v>
      </c>
      <c r="U1543" s="4">
        <v>43791</v>
      </c>
      <c r="V1543" s="11" t="s">
        <v>68</v>
      </c>
      <c r="W1543" s="11" t="s">
        <v>52</v>
      </c>
      <c r="X1543" t="s">
        <v>426</v>
      </c>
      <c r="Y1543" s="10" t="s">
        <v>7211</v>
      </c>
      <c r="Z1543" s="11"/>
      <c r="AA1543" s="10" t="s">
        <v>7212</v>
      </c>
      <c r="AB1543" s="10" t="s">
        <v>249</v>
      </c>
      <c r="AC1543" s="10" t="s">
        <v>4696</v>
      </c>
      <c r="AD1543" s="11" t="s">
        <v>80</v>
      </c>
      <c r="AE1543" s="1">
        <v>1800</v>
      </c>
      <c r="AF1543" s="11">
        <v>1</v>
      </c>
      <c r="AG1543" s="11">
        <v>3</v>
      </c>
      <c r="AH1543" s="11">
        <v>9</v>
      </c>
      <c r="AI1543" s="10" t="s">
        <v>91</v>
      </c>
      <c r="AK1543" s="11">
        <v>10</v>
      </c>
      <c r="AL1543" s="8" t="s">
        <v>58</v>
      </c>
    </row>
    <row r="1544" spans="1:38" s="10" customFormat="1" x14ac:dyDescent="0.3">
      <c r="A1544" s="8">
        <v>1543</v>
      </c>
      <c r="B1544" s="9">
        <v>43759.517187500001</v>
      </c>
      <c r="C1544" s="10" t="s">
        <v>7213</v>
      </c>
      <c r="D1544" s="11" t="s">
        <v>7214</v>
      </c>
      <c r="E1544" s="11" t="s">
        <v>7215</v>
      </c>
      <c r="F1544" s="11">
        <v>29</v>
      </c>
      <c r="G1544" s="10" t="s">
        <v>41</v>
      </c>
      <c r="H1544" s="10" t="s">
        <v>119</v>
      </c>
      <c r="I1544" s="11">
        <v>58133700</v>
      </c>
      <c r="J1544" s="10" t="s">
        <v>7216</v>
      </c>
      <c r="K1544" s="10" t="s">
        <v>512</v>
      </c>
      <c r="L1544" s="10" t="s">
        <v>195</v>
      </c>
      <c r="M1544" s="10" t="s">
        <v>7217</v>
      </c>
      <c r="N1544" s="10" t="s">
        <v>47</v>
      </c>
      <c r="O1544" s="11">
        <v>24321232</v>
      </c>
      <c r="P1544" s="11">
        <v>5</v>
      </c>
      <c r="Q1544" s="10" t="s">
        <v>48</v>
      </c>
      <c r="R1544" s="10" t="s">
        <v>247</v>
      </c>
      <c r="S1544" s="10" t="s">
        <v>461</v>
      </c>
      <c r="T1544" s="4">
        <v>43704</v>
      </c>
      <c r="U1544" s="4">
        <v>43791</v>
      </c>
      <c r="V1544" s="11" t="s">
        <v>68</v>
      </c>
      <c r="W1544" s="11" t="s">
        <v>80</v>
      </c>
      <c r="Z1544" s="11"/>
      <c r="AD1544" s="11"/>
      <c r="AE1544" s="1"/>
      <c r="AF1544" s="11"/>
      <c r="AG1544" s="11"/>
      <c r="AH1544" s="11"/>
      <c r="AJ1544" s="10" t="s">
        <v>296</v>
      </c>
      <c r="AK1544" s="11">
        <v>10</v>
      </c>
      <c r="AL1544" s="8" t="s">
        <v>58</v>
      </c>
    </row>
    <row r="1545" spans="1:38" s="10" customFormat="1" x14ac:dyDescent="0.3">
      <c r="A1545" s="8">
        <v>1544</v>
      </c>
      <c r="B1545" s="9">
        <v>43778.566134259258</v>
      </c>
      <c r="C1545" s="10" t="s">
        <v>7218</v>
      </c>
      <c r="D1545" s="11" t="s">
        <v>7219</v>
      </c>
      <c r="E1545" s="11" t="s">
        <v>7220</v>
      </c>
      <c r="F1545" s="11">
        <v>38</v>
      </c>
      <c r="G1545" s="10" t="s">
        <v>127</v>
      </c>
      <c r="H1545" s="10" t="s">
        <v>119</v>
      </c>
      <c r="I1545" s="11">
        <v>82792022</v>
      </c>
      <c r="J1545" s="10" t="s">
        <v>7221</v>
      </c>
      <c r="K1545" t="s">
        <v>64</v>
      </c>
      <c r="L1545" t="s">
        <v>64</v>
      </c>
      <c r="M1545" s="10" t="s">
        <v>7222</v>
      </c>
      <c r="N1545" t="s">
        <v>130</v>
      </c>
      <c r="O1545" s="11">
        <v>75334082</v>
      </c>
      <c r="P1545" s="11">
        <v>11</v>
      </c>
      <c r="Q1545" s="10" t="s">
        <v>65</v>
      </c>
      <c r="R1545" s="10" t="s">
        <v>631</v>
      </c>
      <c r="S1545" s="10" t="s">
        <v>171</v>
      </c>
      <c r="T1545" s="4">
        <v>43686</v>
      </c>
      <c r="U1545" s="4">
        <v>43827</v>
      </c>
      <c r="V1545" s="11" t="s">
        <v>68</v>
      </c>
      <c r="W1545" s="11" t="s">
        <v>80</v>
      </c>
      <c r="Z1545" s="11"/>
      <c r="AD1545" s="11"/>
      <c r="AE1545" s="1"/>
      <c r="AF1545" s="11"/>
      <c r="AG1545" s="11"/>
      <c r="AH1545" s="11"/>
      <c r="AJ1545" s="10" t="s">
        <v>108</v>
      </c>
      <c r="AK1545" s="11">
        <v>10</v>
      </c>
      <c r="AL1545" s="8" t="s">
        <v>58</v>
      </c>
    </row>
    <row r="1546" spans="1:38" s="10" customFormat="1" x14ac:dyDescent="0.3">
      <c r="A1546" s="8">
        <v>1545</v>
      </c>
      <c r="B1546" s="12">
        <v>43449</v>
      </c>
      <c r="C1546" t="s">
        <v>7223</v>
      </c>
      <c r="D1546" s="8" t="s">
        <v>7224</v>
      </c>
      <c r="E1546" s="12">
        <v>36661</v>
      </c>
      <c r="F1546" s="16">
        <v>18</v>
      </c>
      <c r="G1546" t="s">
        <v>61</v>
      </c>
      <c r="H1546" t="s">
        <v>119</v>
      </c>
      <c r="I1546" s="17"/>
      <c r="J1546" t="s">
        <v>7225</v>
      </c>
      <c r="K1546" t="s">
        <v>113</v>
      </c>
      <c r="L1546" t="s">
        <v>113</v>
      </c>
      <c r="M1546"/>
      <c r="N1546"/>
      <c r="O1546" s="17">
        <v>58453321</v>
      </c>
      <c r="P1546" s="8">
        <v>9</v>
      </c>
      <c r="Q1546" s="18" t="s">
        <v>65</v>
      </c>
      <c r="R1546" t="s">
        <v>78</v>
      </c>
      <c r="S1546" t="s">
        <v>877</v>
      </c>
      <c r="T1546" s="6">
        <v>43344</v>
      </c>
      <c r="U1546" s="6">
        <v>43450</v>
      </c>
      <c r="V1546" s="8" t="s">
        <v>68</v>
      </c>
      <c r="W1546" s="8" t="s">
        <v>52</v>
      </c>
      <c r="X1546" t="s">
        <v>1038</v>
      </c>
      <c r="Y1546" t="s">
        <v>7226</v>
      </c>
      <c r="Z1546" s="8"/>
      <c r="AA1546" t="s">
        <v>7227</v>
      </c>
      <c r="AB1546" t="s">
        <v>491</v>
      </c>
      <c r="AC1546"/>
      <c r="AD1546" s="8" t="s">
        <v>80</v>
      </c>
      <c r="AE1546" s="20">
        <v>2800</v>
      </c>
      <c r="AF1546" s="19">
        <f>1/52</f>
        <v>1.9230769230769232E-2</v>
      </c>
      <c r="AG1546" s="8">
        <v>6</v>
      </c>
      <c r="AH1546" s="8">
        <v>12</v>
      </c>
      <c r="AI1546"/>
      <c r="AJ1546"/>
      <c r="AK1546" s="8">
        <v>10</v>
      </c>
      <c r="AL1546" s="8" t="s">
        <v>71</v>
      </c>
    </row>
    <row r="1547" spans="1:38" s="10" customFormat="1" x14ac:dyDescent="0.3">
      <c r="A1547" s="8">
        <v>1546</v>
      </c>
      <c r="B1547" s="12">
        <v>43449</v>
      </c>
      <c r="C1547" t="s">
        <v>7228</v>
      </c>
      <c r="D1547" s="8"/>
      <c r="E1547" s="12">
        <v>37201</v>
      </c>
      <c r="F1547" s="8">
        <v>17</v>
      </c>
      <c r="G1547" t="s">
        <v>61</v>
      </c>
      <c r="H1547" t="s">
        <v>42</v>
      </c>
      <c r="I1547" s="8">
        <v>88039574</v>
      </c>
      <c r="J1547" t="s">
        <v>7229</v>
      </c>
      <c r="K1547" t="s">
        <v>104</v>
      </c>
      <c r="L1547" t="s">
        <v>76</v>
      </c>
      <c r="M1547"/>
      <c r="N1547"/>
      <c r="O1547" s="8">
        <v>89995237</v>
      </c>
      <c r="P1547" s="8">
        <v>11</v>
      </c>
      <c r="Q1547" s="18" t="s">
        <v>65</v>
      </c>
      <c r="R1547" t="s">
        <v>78</v>
      </c>
      <c r="S1547" t="s">
        <v>114</v>
      </c>
      <c r="T1547" s="6">
        <v>43344</v>
      </c>
      <c r="U1547" s="6">
        <v>43450</v>
      </c>
      <c r="V1547" s="8" t="s">
        <v>68</v>
      </c>
      <c r="W1547" s="8" t="s">
        <v>80</v>
      </c>
      <c r="X1547"/>
      <c r="Y1547"/>
      <c r="Z1547" s="8"/>
      <c r="AA1547"/>
      <c r="AB1547"/>
      <c r="AC1547"/>
      <c r="AD1547" s="8"/>
      <c r="AE1547" s="20"/>
      <c r="AF1547" s="19"/>
      <c r="AG1547" s="8"/>
      <c r="AH1547" s="8"/>
      <c r="AI1547"/>
      <c r="AJ1547" t="s">
        <v>108</v>
      </c>
      <c r="AK1547" s="8">
        <v>10</v>
      </c>
      <c r="AL1547" s="8" t="s">
        <v>71</v>
      </c>
    </row>
    <row r="1548" spans="1:38" s="10" customFormat="1" x14ac:dyDescent="0.3">
      <c r="A1548" s="8">
        <v>1547</v>
      </c>
      <c r="B1548" s="9">
        <v>43765.428194444445</v>
      </c>
      <c r="C1548" s="10" t="s">
        <v>7230</v>
      </c>
      <c r="D1548" s="11" t="s">
        <v>7231</v>
      </c>
      <c r="E1548" s="11" t="s">
        <v>7232</v>
      </c>
      <c r="F1548" s="11">
        <v>37</v>
      </c>
      <c r="G1548" s="10" t="s">
        <v>143</v>
      </c>
      <c r="H1548" s="10" t="s">
        <v>42</v>
      </c>
      <c r="I1548" s="11">
        <v>84946340</v>
      </c>
      <c r="J1548" s="10" t="s">
        <v>7233</v>
      </c>
      <c r="K1548" t="s">
        <v>113</v>
      </c>
      <c r="L1548" t="s">
        <v>113</v>
      </c>
      <c r="M1548" s="10" t="s">
        <v>7234</v>
      </c>
      <c r="N1548" s="10" t="s">
        <v>186</v>
      </c>
      <c r="O1548" s="11" t="s">
        <v>7235</v>
      </c>
      <c r="P1548" s="11">
        <v>11</v>
      </c>
      <c r="Q1548" s="10" t="s">
        <v>65</v>
      </c>
      <c r="R1548" s="10" t="s">
        <v>78</v>
      </c>
      <c r="S1548" s="10" t="s">
        <v>895</v>
      </c>
      <c r="T1548" s="4">
        <v>43688</v>
      </c>
      <c r="U1548" s="4">
        <v>43800</v>
      </c>
      <c r="V1548" s="11" t="s">
        <v>68</v>
      </c>
      <c r="W1548" s="11" t="s">
        <v>80</v>
      </c>
      <c r="Z1548" s="11"/>
      <c r="AD1548" s="11"/>
      <c r="AE1548" s="1"/>
      <c r="AF1548" s="11"/>
      <c r="AG1548" s="11"/>
      <c r="AH1548" s="11"/>
      <c r="AJ1548" t="s">
        <v>108</v>
      </c>
      <c r="AK1548" s="11">
        <v>10</v>
      </c>
      <c r="AL1548" s="8" t="s">
        <v>58</v>
      </c>
    </row>
    <row r="1549" spans="1:38" s="10" customFormat="1" x14ac:dyDescent="0.3">
      <c r="A1549" s="8">
        <v>1548</v>
      </c>
      <c r="B1549" s="12">
        <v>43662.606631944444</v>
      </c>
      <c r="C1549" t="s">
        <v>7236</v>
      </c>
      <c r="D1549" s="8" t="s">
        <v>7237</v>
      </c>
      <c r="E1549" s="8" t="s">
        <v>7238</v>
      </c>
      <c r="F1549" s="8">
        <v>17</v>
      </c>
      <c r="G1549" t="s">
        <v>41</v>
      </c>
      <c r="H1549" t="s">
        <v>119</v>
      </c>
      <c r="I1549" s="8"/>
      <c r="J1549"/>
      <c r="K1549" t="s">
        <v>194</v>
      </c>
      <c r="L1549" s="10" t="s">
        <v>195</v>
      </c>
      <c r="M1549"/>
      <c r="N1549" t="s">
        <v>90</v>
      </c>
      <c r="O1549" s="8"/>
      <c r="P1549" s="8">
        <v>11</v>
      </c>
      <c r="Q1549" t="s">
        <v>65</v>
      </c>
      <c r="R1549" t="s">
        <v>197</v>
      </c>
      <c r="S1549" t="s">
        <v>191</v>
      </c>
      <c r="T1549" s="4">
        <v>43537</v>
      </c>
      <c r="U1549" s="4">
        <v>43643</v>
      </c>
      <c r="V1549" s="8" t="s">
        <v>68</v>
      </c>
      <c r="W1549" s="8" t="s">
        <v>80</v>
      </c>
      <c r="X1549"/>
      <c r="Y1549"/>
      <c r="Z1549" s="8"/>
      <c r="AA1549"/>
      <c r="AB1549"/>
      <c r="AC1549"/>
      <c r="AD1549" s="8"/>
      <c r="AE1549" s="2"/>
      <c r="AF1549" s="8"/>
      <c r="AG1549" s="8"/>
      <c r="AH1549" s="8"/>
      <c r="AI1549"/>
      <c r="AJ1549" t="s">
        <v>81</v>
      </c>
      <c r="AK1549" s="8">
        <v>10</v>
      </c>
      <c r="AL1549" s="8" t="s">
        <v>92</v>
      </c>
    </row>
    <row r="1550" spans="1:38" s="10" customFormat="1" x14ac:dyDescent="0.3">
      <c r="A1550" s="8">
        <v>1549</v>
      </c>
      <c r="B1550" s="12">
        <v>43647.367800925924</v>
      </c>
      <c r="C1550" t="s">
        <v>7239</v>
      </c>
      <c r="D1550" s="8" t="s">
        <v>7240</v>
      </c>
      <c r="E1550" s="8" t="s">
        <v>7241</v>
      </c>
      <c r="F1550" s="8">
        <v>42</v>
      </c>
      <c r="G1550" t="s">
        <v>127</v>
      </c>
      <c r="H1550" t="s">
        <v>119</v>
      </c>
      <c r="I1550" s="8">
        <v>82615771</v>
      </c>
      <c r="J1550"/>
      <c r="K1550"/>
      <c r="L1550" s="10" t="s">
        <v>64</v>
      </c>
      <c r="M1550" t="s">
        <v>7242</v>
      </c>
      <c r="N1550" t="s">
        <v>130</v>
      </c>
      <c r="O1550" s="8">
        <v>82615771</v>
      </c>
      <c r="P1550" s="8">
        <v>11</v>
      </c>
      <c r="Q1550" t="s">
        <v>65</v>
      </c>
      <c r="R1550" t="s">
        <v>207</v>
      </c>
      <c r="S1550" s="10" t="s">
        <v>171</v>
      </c>
      <c r="T1550" s="4">
        <v>43578</v>
      </c>
      <c r="U1550" s="4">
        <v>43618</v>
      </c>
      <c r="V1550" s="8" t="s">
        <v>68</v>
      </c>
      <c r="W1550" s="8" t="s">
        <v>80</v>
      </c>
      <c r="X1550"/>
      <c r="Y1550"/>
      <c r="Z1550" s="8"/>
      <c r="AA1550"/>
      <c r="AB1550"/>
      <c r="AC1550"/>
      <c r="AD1550" s="8"/>
      <c r="AE1550" s="2"/>
      <c r="AF1550" s="8"/>
      <c r="AG1550" s="8"/>
      <c r="AH1550" s="8"/>
      <c r="AI1550"/>
      <c r="AJ1550" t="s">
        <v>81</v>
      </c>
      <c r="AK1550" s="8">
        <v>10</v>
      </c>
      <c r="AL1550" s="8" t="s">
        <v>92</v>
      </c>
    </row>
    <row r="1551" spans="1:38" s="10" customFormat="1" x14ac:dyDescent="0.3">
      <c r="A1551" s="8">
        <v>1550</v>
      </c>
      <c r="B1551" s="9">
        <v>43776.456493055557</v>
      </c>
      <c r="C1551" s="10" t="s">
        <v>7243</v>
      </c>
      <c r="D1551" s="11" t="s">
        <v>7244</v>
      </c>
      <c r="E1551" s="13">
        <v>36648</v>
      </c>
      <c r="F1551" s="11">
        <v>19</v>
      </c>
      <c r="G1551" s="10" t="s">
        <v>41</v>
      </c>
      <c r="H1551" s="10" t="s">
        <v>42</v>
      </c>
      <c r="I1551" s="11">
        <v>75444720</v>
      </c>
      <c r="J1551" s="10" t="s">
        <v>7245</v>
      </c>
      <c r="K1551" t="s">
        <v>64</v>
      </c>
      <c r="L1551" t="s">
        <v>64</v>
      </c>
      <c r="M1551" s="10" t="s">
        <v>7246</v>
      </c>
      <c r="N1551" s="10" t="s">
        <v>186</v>
      </c>
      <c r="O1551" s="11">
        <v>85446269</v>
      </c>
      <c r="P1551" s="11">
        <v>11</v>
      </c>
      <c r="Q1551" s="10" t="s">
        <v>65</v>
      </c>
      <c r="R1551" s="10" t="s">
        <v>1165</v>
      </c>
      <c r="S1551" s="10" t="s">
        <v>79</v>
      </c>
      <c r="T1551" s="4">
        <v>43734</v>
      </c>
      <c r="U1551" s="4">
        <v>43808</v>
      </c>
      <c r="V1551" s="11" t="s">
        <v>68</v>
      </c>
      <c r="W1551" s="11" t="s">
        <v>80</v>
      </c>
      <c r="Z1551" s="11"/>
      <c r="AD1551" s="11"/>
      <c r="AE1551" s="1"/>
      <c r="AF1551" s="11"/>
      <c r="AG1551" s="11"/>
      <c r="AH1551" s="11"/>
      <c r="AJ1551" t="s">
        <v>108</v>
      </c>
      <c r="AK1551" s="11">
        <v>10</v>
      </c>
      <c r="AL1551" s="8" t="s">
        <v>58</v>
      </c>
    </row>
    <row r="1552" spans="1:38" s="10" customFormat="1" x14ac:dyDescent="0.3">
      <c r="A1552" s="8">
        <v>1551</v>
      </c>
      <c r="B1552" s="9">
        <v>43764.514513888891</v>
      </c>
      <c r="C1552" s="10" t="s">
        <v>7247</v>
      </c>
      <c r="D1552" s="11" t="s">
        <v>7248</v>
      </c>
      <c r="E1552" s="11" t="s">
        <v>7249</v>
      </c>
      <c r="F1552" s="11">
        <v>24</v>
      </c>
      <c r="G1552" s="10" t="s">
        <v>41</v>
      </c>
      <c r="H1552" s="10" t="s">
        <v>42</v>
      </c>
      <c r="I1552" s="11">
        <v>77450893</v>
      </c>
      <c r="J1552" s="10" t="s">
        <v>7250</v>
      </c>
      <c r="K1552" s="10" t="s">
        <v>876</v>
      </c>
      <c r="L1552" s="10" t="s">
        <v>113</v>
      </c>
      <c r="M1552" s="10" t="s">
        <v>7251</v>
      </c>
      <c r="N1552" t="s">
        <v>186</v>
      </c>
      <c r="O1552" s="11">
        <v>81013314</v>
      </c>
      <c r="P1552" s="11">
        <v>9</v>
      </c>
      <c r="Q1552" s="10" t="s">
        <v>65</v>
      </c>
      <c r="R1552" s="10" t="s">
        <v>78</v>
      </c>
      <c r="S1552" s="10" t="s">
        <v>2837</v>
      </c>
      <c r="T1552" s="4">
        <v>43687</v>
      </c>
      <c r="U1552" s="4">
        <v>43799</v>
      </c>
      <c r="V1552" s="11" t="s">
        <v>134</v>
      </c>
      <c r="W1552" s="11" t="s">
        <v>80</v>
      </c>
      <c r="Z1552" s="11"/>
      <c r="AD1552" s="11"/>
      <c r="AE1552" s="1"/>
      <c r="AF1552" s="11"/>
      <c r="AG1552" s="11"/>
      <c r="AH1552" s="11"/>
      <c r="AJ1552" s="10" t="s">
        <v>81</v>
      </c>
      <c r="AK1552" s="11">
        <v>5</v>
      </c>
      <c r="AL1552" s="8" t="s">
        <v>58</v>
      </c>
    </row>
    <row r="1553" spans="1:38" s="10" customFormat="1" x14ac:dyDescent="0.3">
      <c r="A1553" s="8">
        <v>1552</v>
      </c>
      <c r="B1553" s="12">
        <v>43449</v>
      </c>
      <c r="C1553" t="s">
        <v>7252</v>
      </c>
      <c r="D1553" s="8"/>
      <c r="E1553" s="12">
        <v>35263</v>
      </c>
      <c r="F1553" s="16">
        <v>22</v>
      </c>
      <c r="G1553" t="s">
        <v>61</v>
      </c>
      <c r="H1553" t="s">
        <v>42</v>
      </c>
      <c r="I1553" s="17">
        <v>89603918</v>
      </c>
      <c r="J1553" t="s">
        <v>7253</v>
      </c>
      <c r="K1553" t="s">
        <v>64</v>
      </c>
      <c r="L1553" t="s">
        <v>64</v>
      </c>
      <c r="M1553"/>
      <c r="N1553"/>
      <c r="O1553" s="17">
        <v>89603918</v>
      </c>
      <c r="P1553" s="8">
        <v>8</v>
      </c>
      <c r="Q1553" s="18" t="s">
        <v>65</v>
      </c>
      <c r="R1553" t="s">
        <v>132</v>
      </c>
      <c r="S1553" t="s">
        <v>133</v>
      </c>
      <c r="T1553" s="6">
        <v>43367</v>
      </c>
      <c r="U1553" s="6">
        <v>43413</v>
      </c>
      <c r="V1553" s="8" t="s">
        <v>68</v>
      </c>
      <c r="W1553" s="8" t="s">
        <v>80</v>
      </c>
      <c r="X1553"/>
      <c r="Y1553"/>
      <c r="Z1553" s="8"/>
      <c r="AA1553"/>
      <c r="AB1553"/>
      <c r="AC1553"/>
      <c r="AD1553" s="8"/>
      <c r="AE1553" s="20"/>
      <c r="AF1553" s="19"/>
      <c r="AG1553" s="8"/>
      <c r="AH1553" s="8"/>
      <c r="AI1553"/>
      <c r="AJ1553" t="s">
        <v>108</v>
      </c>
      <c r="AK1553" s="8">
        <v>10</v>
      </c>
      <c r="AL1553" s="8" t="s">
        <v>71</v>
      </c>
    </row>
    <row r="1554" spans="1:38" s="10" customFormat="1" x14ac:dyDescent="0.3">
      <c r="A1554" s="8">
        <v>1553</v>
      </c>
      <c r="B1554" s="12">
        <v>43652.442673611113</v>
      </c>
      <c r="C1554" t="s">
        <v>7254</v>
      </c>
      <c r="D1554" s="8" t="s">
        <v>7255</v>
      </c>
      <c r="E1554" s="8" t="s">
        <v>7256</v>
      </c>
      <c r="F1554" s="8">
        <v>28</v>
      </c>
      <c r="G1554" t="s">
        <v>127</v>
      </c>
      <c r="H1554" t="s">
        <v>42</v>
      </c>
      <c r="I1554" s="8" t="s">
        <v>7257</v>
      </c>
      <c r="J1554"/>
      <c r="K1554"/>
      <c r="L1554" s="10" t="s">
        <v>113</v>
      </c>
      <c r="M1554" t="s">
        <v>7258</v>
      </c>
      <c r="N1554" t="s">
        <v>130</v>
      </c>
      <c r="O1554" s="8" t="s">
        <v>7259</v>
      </c>
      <c r="P1554" s="8">
        <v>11</v>
      </c>
      <c r="Q1554" t="s">
        <v>65</v>
      </c>
      <c r="R1554" t="s">
        <v>78</v>
      </c>
      <c r="S1554" t="s">
        <v>2437</v>
      </c>
      <c r="T1554" s="4">
        <v>43561</v>
      </c>
      <c r="U1554" s="4">
        <v>43666</v>
      </c>
      <c r="V1554" s="8" t="s">
        <v>68</v>
      </c>
      <c r="W1554" s="8" t="s">
        <v>52</v>
      </c>
      <c r="X1554" t="s">
        <v>212</v>
      </c>
      <c r="Y1554" t="s">
        <v>7260</v>
      </c>
      <c r="Z1554" s="8">
        <v>85363866</v>
      </c>
      <c r="AA1554" t="s">
        <v>7261</v>
      </c>
      <c r="AB1554" t="s">
        <v>70</v>
      </c>
      <c r="AC1554" t="s">
        <v>56</v>
      </c>
      <c r="AD1554" s="8" t="s">
        <v>52</v>
      </c>
      <c r="AE1554" s="2">
        <v>7950</v>
      </c>
      <c r="AF1554" s="8">
        <v>4</v>
      </c>
      <c r="AG1554" s="8">
        <v>6</v>
      </c>
      <c r="AH1554" s="8">
        <v>8</v>
      </c>
      <c r="AI1554" t="s">
        <v>57</v>
      </c>
      <c r="AJ1554"/>
      <c r="AK1554" s="8">
        <v>5</v>
      </c>
      <c r="AL1554" s="8" t="s">
        <v>92</v>
      </c>
    </row>
    <row r="1555" spans="1:38" s="10" customFormat="1" x14ac:dyDescent="0.3">
      <c r="A1555" s="8">
        <v>1554</v>
      </c>
      <c r="B1555" s="9">
        <v>43787.607928240737</v>
      </c>
      <c r="C1555" s="10" t="s">
        <v>7262</v>
      </c>
      <c r="D1555" s="11" t="s">
        <v>7263</v>
      </c>
      <c r="E1555" s="11" t="s">
        <v>7264</v>
      </c>
      <c r="F1555" s="11">
        <v>18</v>
      </c>
      <c r="G1555" s="10" t="s">
        <v>143</v>
      </c>
      <c r="H1555" s="10" t="s">
        <v>42</v>
      </c>
      <c r="I1555" s="11">
        <v>82444158</v>
      </c>
      <c r="J1555" s="10" t="s">
        <v>7265</v>
      </c>
      <c r="K1555" t="s">
        <v>64</v>
      </c>
      <c r="L1555" t="s">
        <v>64</v>
      </c>
      <c r="M1555" s="10" t="s">
        <v>7266</v>
      </c>
      <c r="N1555" t="s">
        <v>186</v>
      </c>
      <c r="O1555" s="11">
        <v>82444152</v>
      </c>
      <c r="P1555" s="11">
        <v>11</v>
      </c>
      <c r="Q1555" s="10" t="s">
        <v>65</v>
      </c>
      <c r="R1555" s="10" t="s">
        <v>132</v>
      </c>
      <c r="S1555" s="10" t="s">
        <v>655</v>
      </c>
      <c r="T1555" s="4">
        <v>43739</v>
      </c>
      <c r="U1555" s="4">
        <v>43809</v>
      </c>
      <c r="V1555" s="11" t="s">
        <v>68</v>
      </c>
      <c r="W1555" s="11" t="s">
        <v>80</v>
      </c>
      <c r="Z1555" s="11"/>
      <c r="AD1555" s="11"/>
      <c r="AE1555" s="1"/>
      <c r="AF1555" s="11"/>
      <c r="AG1555" s="11"/>
      <c r="AH1555" s="11"/>
      <c r="AJ1555" s="10" t="s">
        <v>108</v>
      </c>
      <c r="AK1555" s="11">
        <v>10</v>
      </c>
      <c r="AL1555" s="8" t="s">
        <v>58</v>
      </c>
    </row>
    <row r="1556" spans="1:38" s="10" customFormat="1" x14ac:dyDescent="0.3">
      <c r="A1556" s="8">
        <v>1555</v>
      </c>
      <c r="B1556" s="9">
        <v>43759.671805555554</v>
      </c>
      <c r="C1556" s="10" t="s">
        <v>7267</v>
      </c>
      <c r="D1556" s="11" t="s">
        <v>7268</v>
      </c>
      <c r="E1556" s="11" t="s">
        <v>7269</v>
      </c>
      <c r="F1556" s="11">
        <v>27</v>
      </c>
      <c r="G1556" s="10" t="s">
        <v>127</v>
      </c>
      <c r="H1556" s="10" t="s">
        <v>42</v>
      </c>
      <c r="I1556" s="11">
        <v>87568290</v>
      </c>
      <c r="J1556" s="10" t="s">
        <v>7270</v>
      </c>
      <c r="K1556" t="s">
        <v>64</v>
      </c>
      <c r="L1556" t="s">
        <v>64</v>
      </c>
      <c r="M1556" s="10" t="s">
        <v>7271</v>
      </c>
      <c r="N1556" s="10" t="s">
        <v>47</v>
      </c>
      <c r="O1556" s="11">
        <v>87568290</v>
      </c>
      <c r="P1556" s="11">
        <v>7</v>
      </c>
      <c r="Q1556" s="10" t="s">
        <v>65</v>
      </c>
      <c r="R1556" s="10" t="s">
        <v>311</v>
      </c>
      <c r="S1556" s="10" t="s">
        <v>312</v>
      </c>
      <c r="T1556" s="4">
        <v>43715</v>
      </c>
      <c r="U1556" s="4">
        <v>43848</v>
      </c>
      <c r="V1556" s="11" t="s">
        <v>68</v>
      </c>
      <c r="W1556" s="11" t="s">
        <v>80</v>
      </c>
      <c r="Z1556" s="11"/>
      <c r="AD1556" s="11"/>
      <c r="AE1556" s="1"/>
      <c r="AF1556" s="11"/>
      <c r="AG1556" s="11"/>
      <c r="AH1556" s="11"/>
      <c r="AJ1556" t="s">
        <v>108</v>
      </c>
      <c r="AK1556" s="11">
        <v>10</v>
      </c>
      <c r="AL1556" s="8" t="s">
        <v>58</v>
      </c>
    </row>
    <row r="1557" spans="1:38" s="10" customFormat="1" x14ac:dyDescent="0.3">
      <c r="A1557" s="8">
        <v>1556</v>
      </c>
      <c r="B1557" s="12">
        <v>43449</v>
      </c>
      <c r="C1557" t="s">
        <v>7272</v>
      </c>
      <c r="D1557" s="8" t="s">
        <v>7273</v>
      </c>
      <c r="E1557" s="12">
        <v>34003</v>
      </c>
      <c r="F1557" s="16">
        <v>25</v>
      </c>
      <c r="G1557" t="s">
        <v>61</v>
      </c>
      <c r="H1557" t="s">
        <v>42</v>
      </c>
      <c r="I1557" s="17">
        <v>86337353</v>
      </c>
      <c r="J1557" t="s">
        <v>7274</v>
      </c>
      <c r="K1557" s="18" t="s">
        <v>64</v>
      </c>
      <c r="L1557" s="18" t="s">
        <v>64</v>
      </c>
      <c r="M1557"/>
      <c r="N1557"/>
      <c r="O1557" s="17">
        <v>83625350</v>
      </c>
      <c r="P1557" s="8">
        <v>1</v>
      </c>
      <c r="Q1557" t="s">
        <v>48</v>
      </c>
      <c r="R1557" t="s">
        <v>132</v>
      </c>
      <c r="S1557" t="s">
        <v>133</v>
      </c>
      <c r="T1557" s="6">
        <v>43363</v>
      </c>
      <c r="U1557" s="6">
        <v>43436</v>
      </c>
      <c r="V1557" s="8" t="s">
        <v>51</v>
      </c>
      <c r="W1557" s="8" t="s">
        <v>80</v>
      </c>
      <c r="X1557"/>
      <c r="Y1557"/>
      <c r="Z1557" s="8"/>
      <c r="AA1557"/>
      <c r="AB1557"/>
      <c r="AC1557"/>
      <c r="AD1557" s="8"/>
      <c r="AE1557" s="7"/>
      <c r="AF1557" s="19"/>
      <c r="AG1557" s="8"/>
      <c r="AH1557" s="8"/>
      <c r="AI1557"/>
      <c r="AJ1557" t="s">
        <v>81</v>
      </c>
      <c r="AK1557" s="8">
        <v>9</v>
      </c>
      <c r="AL1557" s="8" t="s">
        <v>71</v>
      </c>
    </row>
    <row r="1558" spans="1:38" s="10" customFormat="1" x14ac:dyDescent="0.3">
      <c r="A1558" s="8">
        <v>1557</v>
      </c>
      <c r="B1558" s="9">
        <v>43787.46371527778</v>
      </c>
      <c r="C1558" s="10" t="s">
        <v>7275</v>
      </c>
      <c r="D1558" s="11" t="s">
        <v>7276</v>
      </c>
      <c r="E1558" s="11" t="s">
        <v>7277</v>
      </c>
      <c r="F1558" s="11">
        <v>38</v>
      </c>
      <c r="G1558" s="10" t="s">
        <v>127</v>
      </c>
      <c r="H1558" s="10" t="s">
        <v>119</v>
      </c>
      <c r="I1558" s="11">
        <v>76730552</v>
      </c>
      <c r="J1558" s="10" t="s">
        <v>7278</v>
      </c>
      <c r="K1558" t="s">
        <v>64</v>
      </c>
      <c r="L1558" t="s">
        <v>64</v>
      </c>
      <c r="M1558" s="10" t="s">
        <v>7279</v>
      </c>
      <c r="N1558" t="s">
        <v>186</v>
      </c>
      <c r="O1558" s="11">
        <v>86417958</v>
      </c>
      <c r="P1558" s="11">
        <v>5</v>
      </c>
      <c r="Q1558" s="10" t="s">
        <v>170</v>
      </c>
      <c r="R1558" s="10" t="s">
        <v>132</v>
      </c>
      <c r="S1558" t="s">
        <v>133</v>
      </c>
      <c r="T1558" s="4">
        <v>43739</v>
      </c>
      <c r="U1558" s="4">
        <v>43809</v>
      </c>
      <c r="V1558" s="11" t="s">
        <v>68</v>
      </c>
      <c r="W1558" s="11" t="s">
        <v>80</v>
      </c>
      <c r="Z1558" s="11"/>
      <c r="AD1558" s="11"/>
      <c r="AE1558" s="1"/>
      <c r="AF1558" s="11"/>
      <c r="AG1558" s="11"/>
      <c r="AH1558" s="11"/>
      <c r="AJ1558" s="10" t="s">
        <v>81</v>
      </c>
      <c r="AK1558" s="11">
        <v>10</v>
      </c>
      <c r="AL1558" s="8" t="s">
        <v>58</v>
      </c>
    </row>
    <row r="1559" spans="1:38" s="10" customFormat="1" x14ac:dyDescent="0.3">
      <c r="A1559" s="8">
        <v>1558</v>
      </c>
      <c r="B1559" s="9">
        <v>43759.665671296294</v>
      </c>
      <c r="C1559" s="10" t="s">
        <v>7280</v>
      </c>
      <c r="D1559" s="11"/>
      <c r="E1559" s="11" t="s">
        <v>7281</v>
      </c>
      <c r="F1559" s="11">
        <v>14</v>
      </c>
      <c r="G1559" s="10" t="s">
        <v>41</v>
      </c>
      <c r="H1559" s="10" t="s">
        <v>42</v>
      </c>
      <c r="I1559" s="11">
        <v>86879244</v>
      </c>
      <c r="J1559" s="10" t="s">
        <v>7282</v>
      </c>
      <c r="K1559" t="s">
        <v>64</v>
      </c>
      <c r="L1559" t="s">
        <v>64</v>
      </c>
      <c r="M1559" s="10" t="s">
        <v>7283</v>
      </c>
      <c r="N1559" s="10" t="s">
        <v>47</v>
      </c>
      <c r="O1559" s="11">
        <v>86879244</v>
      </c>
      <c r="P1559" s="11">
        <v>8</v>
      </c>
      <c r="Q1559" s="10" t="s">
        <v>65</v>
      </c>
      <c r="R1559" s="10" t="s">
        <v>311</v>
      </c>
      <c r="S1559" s="10" t="s">
        <v>312</v>
      </c>
      <c r="T1559" s="4">
        <v>43715</v>
      </c>
      <c r="U1559" s="4">
        <v>43848</v>
      </c>
      <c r="V1559" s="11" t="s">
        <v>68</v>
      </c>
      <c r="W1559" s="11" t="s">
        <v>80</v>
      </c>
      <c r="Z1559" s="11"/>
      <c r="AD1559" s="11"/>
      <c r="AE1559" s="1"/>
      <c r="AF1559" s="11"/>
      <c r="AG1559" s="11"/>
      <c r="AH1559" s="11"/>
      <c r="AJ1559" s="10" t="s">
        <v>1390</v>
      </c>
      <c r="AK1559" s="11">
        <v>10</v>
      </c>
      <c r="AL1559" s="8" t="s">
        <v>58</v>
      </c>
    </row>
    <row r="1560" spans="1:38" s="10" customFormat="1" x14ac:dyDescent="0.3">
      <c r="A1560" s="8">
        <v>1559</v>
      </c>
      <c r="B1560" s="9">
        <v>43728.724895833337</v>
      </c>
      <c r="C1560" s="10" t="s">
        <v>7284</v>
      </c>
      <c r="D1560" s="11" t="s">
        <v>7285</v>
      </c>
      <c r="E1560" s="11" t="s">
        <v>7286</v>
      </c>
      <c r="F1560" s="11">
        <v>26</v>
      </c>
      <c r="G1560" s="10" t="s">
        <v>41</v>
      </c>
      <c r="H1560" s="10" t="s">
        <v>42</v>
      </c>
      <c r="I1560" s="11">
        <v>75062830</v>
      </c>
      <c r="J1560" s="10" t="s">
        <v>7287</v>
      </c>
      <c r="K1560" t="s">
        <v>1299</v>
      </c>
      <c r="L1560" t="s">
        <v>64</v>
      </c>
      <c r="M1560" s="10" t="s">
        <v>7288</v>
      </c>
      <c r="N1560" s="10" t="s">
        <v>47</v>
      </c>
      <c r="O1560" s="11" t="s">
        <v>7289</v>
      </c>
      <c r="P1560" s="11">
        <v>5</v>
      </c>
      <c r="Q1560" s="10" t="s">
        <v>48</v>
      </c>
      <c r="R1560" s="10" t="s">
        <v>123</v>
      </c>
      <c r="S1560" t="s">
        <v>566</v>
      </c>
      <c r="T1560" s="4">
        <v>43710</v>
      </c>
      <c r="U1560" s="4">
        <v>43742</v>
      </c>
      <c r="V1560" s="11" t="s">
        <v>68</v>
      </c>
      <c r="W1560" s="11" t="s">
        <v>80</v>
      </c>
      <c r="Z1560" s="11"/>
      <c r="AD1560" s="11"/>
      <c r="AE1560" s="1"/>
      <c r="AF1560" s="11"/>
      <c r="AG1560" s="11"/>
      <c r="AH1560" s="11"/>
      <c r="AJ1560" s="10" t="s">
        <v>108</v>
      </c>
      <c r="AK1560" s="11">
        <v>10</v>
      </c>
      <c r="AL1560" s="8" t="s">
        <v>58</v>
      </c>
    </row>
    <row r="1561" spans="1:38" s="10" customFormat="1" x14ac:dyDescent="0.3">
      <c r="A1561" s="8">
        <v>1560</v>
      </c>
      <c r="B1561" s="12">
        <v>43652.444201388891</v>
      </c>
      <c r="C1561" t="s">
        <v>7290</v>
      </c>
      <c r="D1561" s="8" t="s">
        <v>7291</v>
      </c>
      <c r="E1561" s="8" t="s">
        <v>180</v>
      </c>
      <c r="F1561" s="8">
        <v>22</v>
      </c>
      <c r="G1561" t="s">
        <v>41</v>
      </c>
      <c r="H1561" t="s">
        <v>119</v>
      </c>
      <c r="I1561" s="8">
        <v>81643748</v>
      </c>
      <c r="J1561"/>
      <c r="K1561"/>
      <c r="L1561" s="10" t="s">
        <v>113</v>
      </c>
      <c r="M1561" t="s">
        <v>7292</v>
      </c>
      <c r="N1561" s="10" t="s">
        <v>47</v>
      </c>
      <c r="O1561" s="8">
        <v>81730343</v>
      </c>
      <c r="P1561" s="8">
        <v>5</v>
      </c>
      <c r="Q1561" t="s">
        <v>48</v>
      </c>
      <c r="R1561" t="s">
        <v>78</v>
      </c>
      <c r="S1561" t="s">
        <v>2437</v>
      </c>
      <c r="T1561" s="4">
        <v>43561</v>
      </c>
      <c r="U1561" s="4">
        <v>43666</v>
      </c>
      <c r="V1561" s="8" t="s">
        <v>134</v>
      </c>
      <c r="W1561" s="8" t="s">
        <v>80</v>
      </c>
      <c r="X1561"/>
      <c r="Y1561"/>
      <c r="Z1561" s="8"/>
      <c r="AA1561"/>
      <c r="AB1561"/>
      <c r="AC1561"/>
      <c r="AD1561" s="8"/>
      <c r="AE1561" s="2"/>
      <c r="AF1561" s="8"/>
      <c r="AG1561" s="8"/>
      <c r="AH1561" s="8"/>
      <c r="AI1561"/>
      <c r="AJ1561" s="10" t="s">
        <v>108</v>
      </c>
      <c r="AK1561" s="8">
        <v>5</v>
      </c>
      <c r="AL1561" s="8" t="s">
        <v>92</v>
      </c>
    </row>
    <row r="1562" spans="1:38" s="10" customFormat="1" x14ac:dyDescent="0.3">
      <c r="A1562" s="8">
        <v>1561</v>
      </c>
      <c r="B1562" s="9">
        <v>43763.657175925924</v>
      </c>
      <c r="C1562" s="10" t="s">
        <v>7293</v>
      </c>
      <c r="D1562" s="11" t="s">
        <v>7294</v>
      </c>
      <c r="E1562" s="11" t="s">
        <v>7295</v>
      </c>
      <c r="F1562" s="11">
        <v>62</v>
      </c>
      <c r="G1562" s="10" t="s">
        <v>41</v>
      </c>
      <c r="H1562" s="10" t="s">
        <v>119</v>
      </c>
      <c r="I1562" s="11">
        <v>83806950</v>
      </c>
      <c r="J1562" s="10" t="s">
        <v>7296</v>
      </c>
      <c r="K1562" s="10" t="s">
        <v>695</v>
      </c>
      <c r="L1562" s="10" t="s">
        <v>195</v>
      </c>
      <c r="M1562" s="10" t="s">
        <v>7297</v>
      </c>
      <c r="N1562" t="s">
        <v>186</v>
      </c>
      <c r="O1562" s="11">
        <v>87866532</v>
      </c>
      <c r="P1562" s="11">
        <v>1</v>
      </c>
      <c r="Q1562" s="10" t="s">
        <v>758</v>
      </c>
      <c r="R1562" s="10" t="s">
        <v>197</v>
      </c>
      <c r="S1562" t="s">
        <v>191</v>
      </c>
      <c r="T1562" s="4">
        <v>43716</v>
      </c>
      <c r="U1562" s="4">
        <v>43796</v>
      </c>
      <c r="V1562" s="11" t="s">
        <v>68</v>
      </c>
      <c r="W1562" s="11" t="s">
        <v>80</v>
      </c>
      <c r="Z1562" s="11"/>
      <c r="AD1562" s="11"/>
      <c r="AE1562" s="1"/>
      <c r="AF1562" s="11"/>
      <c r="AG1562" s="11"/>
      <c r="AH1562" s="11"/>
      <c r="AJ1562" s="10" t="s">
        <v>81</v>
      </c>
      <c r="AK1562" s="11">
        <v>10</v>
      </c>
      <c r="AL1562" s="8" t="s">
        <v>58</v>
      </c>
    </row>
    <row r="1563" spans="1:38" s="10" customFormat="1" x14ac:dyDescent="0.3">
      <c r="A1563" s="8">
        <v>1562</v>
      </c>
      <c r="B1563" s="9">
        <v>43776.452708333331</v>
      </c>
      <c r="C1563" s="10" t="s">
        <v>7298</v>
      </c>
      <c r="D1563" s="11" t="s">
        <v>7299</v>
      </c>
      <c r="E1563" s="11" t="s">
        <v>7300</v>
      </c>
      <c r="F1563" s="11">
        <v>33</v>
      </c>
      <c r="G1563" s="10" t="s">
        <v>41</v>
      </c>
      <c r="H1563" s="10" t="s">
        <v>42</v>
      </c>
      <c r="I1563" s="11">
        <v>87878714</v>
      </c>
      <c r="J1563" s="10" t="s">
        <v>7301</v>
      </c>
      <c r="K1563" t="s">
        <v>64</v>
      </c>
      <c r="L1563" t="s">
        <v>64</v>
      </c>
      <c r="M1563" s="10" t="s">
        <v>7302</v>
      </c>
      <c r="N1563" t="s">
        <v>186</v>
      </c>
      <c r="O1563" s="11" t="s">
        <v>7303</v>
      </c>
      <c r="P1563" s="11">
        <v>4</v>
      </c>
      <c r="Q1563" s="10" t="s">
        <v>48</v>
      </c>
      <c r="R1563" s="10" t="s">
        <v>1165</v>
      </c>
      <c r="S1563" s="10" t="s">
        <v>79</v>
      </c>
      <c r="T1563" s="4">
        <v>43734</v>
      </c>
      <c r="U1563" s="4">
        <v>43808</v>
      </c>
      <c r="V1563" s="11" t="s">
        <v>68</v>
      </c>
      <c r="W1563" s="11" t="s">
        <v>80</v>
      </c>
      <c r="Z1563" s="11"/>
      <c r="AD1563" s="11"/>
      <c r="AE1563" s="1"/>
      <c r="AF1563" s="11"/>
      <c r="AG1563" s="11"/>
      <c r="AH1563" s="11"/>
      <c r="AJ1563" s="10" t="s">
        <v>81</v>
      </c>
      <c r="AK1563" s="11">
        <v>10</v>
      </c>
      <c r="AL1563" s="8" t="s">
        <v>58</v>
      </c>
    </row>
    <row r="1564" spans="1:38" s="10" customFormat="1" x14ac:dyDescent="0.3">
      <c r="A1564" s="8">
        <v>1563</v>
      </c>
      <c r="B1564" s="9">
        <v>43795.616226851853</v>
      </c>
      <c r="C1564" s="10" t="s">
        <v>7304</v>
      </c>
      <c r="D1564" s="11" t="s">
        <v>7305</v>
      </c>
      <c r="E1564" s="11" t="s">
        <v>7306</v>
      </c>
      <c r="F1564" s="11">
        <v>23</v>
      </c>
      <c r="G1564" s="10" t="s">
        <v>41</v>
      </c>
      <c r="H1564" s="10" t="s">
        <v>119</v>
      </c>
      <c r="I1564" s="11">
        <v>87633706</v>
      </c>
      <c r="J1564" s="10" t="s">
        <v>7307</v>
      </c>
      <c r="K1564" t="s">
        <v>64</v>
      </c>
      <c r="L1564" t="s">
        <v>64</v>
      </c>
      <c r="M1564" s="10" t="s">
        <v>7308</v>
      </c>
      <c r="N1564" s="10" t="s">
        <v>47</v>
      </c>
      <c r="O1564" s="11">
        <v>83701844</v>
      </c>
      <c r="P1564" s="11">
        <v>5</v>
      </c>
      <c r="Q1564" s="10" t="s">
        <v>48</v>
      </c>
      <c r="R1564" s="10" t="s">
        <v>123</v>
      </c>
      <c r="S1564" t="s">
        <v>566</v>
      </c>
      <c r="T1564" s="4">
        <v>43780</v>
      </c>
      <c r="U1564" s="4">
        <v>43808</v>
      </c>
      <c r="V1564" s="11" t="s">
        <v>51</v>
      </c>
      <c r="W1564" s="11" t="s">
        <v>80</v>
      </c>
      <c r="Z1564" s="11"/>
      <c r="AD1564" s="11"/>
      <c r="AE1564" s="1"/>
      <c r="AF1564" s="11"/>
      <c r="AG1564" s="11"/>
      <c r="AH1564" s="11"/>
      <c r="AJ1564" t="s">
        <v>108</v>
      </c>
      <c r="AK1564" s="11">
        <v>10</v>
      </c>
      <c r="AL1564" s="8" t="s">
        <v>58</v>
      </c>
    </row>
    <row r="1565" spans="1:38" s="10" customFormat="1" x14ac:dyDescent="0.3">
      <c r="A1565" s="8">
        <v>1564</v>
      </c>
      <c r="B1565" s="9">
        <v>43763.57408564815</v>
      </c>
      <c r="C1565" s="10" t="s">
        <v>7309</v>
      </c>
      <c r="D1565" s="11" t="s">
        <v>7310</v>
      </c>
      <c r="E1565" s="11" t="s">
        <v>7311</v>
      </c>
      <c r="F1565" s="11">
        <v>36</v>
      </c>
      <c r="G1565" s="10" t="s">
        <v>41</v>
      </c>
      <c r="H1565" s="10" t="s">
        <v>119</v>
      </c>
      <c r="I1565" s="11">
        <v>84071803</v>
      </c>
      <c r="J1565" s="10" t="s">
        <v>7312</v>
      </c>
      <c r="K1565" s="10" t="s">
        <v>512</v>
      </c>
      <c r="L1565" s="10" t="s">
        <v>195</v>
      </c>
      <c r="M1565" s="10" t="s">
        <v>7313</v>
      </c>
      <c r="N1565" s="10" t="s">
        <v>47</v>
      </c>
      <c r="O1565" s="11">
        <v>84071803</v>
      </c>
      <c r="P1565" s="11">
        <v>4</v>
      </c>
      <c r="Q1565" s="10" t="s">
        <v>48</v>
      </c>
      <c r="R1565" s="10" t="s">
        <v>197</v>
      </c>
      <c r="S1565" t="s">
        <v>191</v>
      </c>
      <c r="T1565" s="4">
        <v>43716</v>
      </c>
      <c r="U1565" s="4">
        <v>43796</v>
      </c>
      <c r="V1565" s="11" t="s">
        <v>68</v>
      </c>
      <c r="W1565" s="11" t="s">
        <v>80</v>
      </c>
      <c r="Z1565" s="11"/>
      <c r="AD1565" s="11"/>
      <c r="AE1565" s="1"/>
      <c r="AF1565" s="11"/>
      <c r="AG1565" s="11"/>
      <c r="AH1565" s="11"/>
      <c r="AJ1565" s="10" t="s">
        <v>108</v>
      </c>
      <c r="AK1565" s="11">
        <v>10</v>
      </c>
      <c r="AL1565" s="8" t="s">
        <v>58</v>
      </c>
    </row>
    <row r="1566" spans="1:38" s="10" customFormat="1" x14ac:dyDescent="0.3">
      <c r="A1566" s="8">
        <v>1565</v>
      </c>
      <c r="B1566" s="12">
        <v>43664.379259259258</v>
      </c>
      <c r="C1566" t="s">
        <v>7314</v>
      </c>
      <c r="D1566" s="8" t="s">
        <v>7315</v>
      </c>
      <c r="E1566" s="8" t="s">
        <v>1281</v>
      </c>
      <c r="F1566" s="8">
        <v>30</v>
      </c>
      <c r="G1566" t="s">
        <v>41</v>
      </c>
      <c r="H1566" t="s">
        <v>42</v>
      </c>
      <c r="I1566" s="8">
        <v>87026543</v>
      </c>
      <c r="J1566" t="s">
        <v>7316</v>
      </c>
      <c r="K1566" t="s">
        <v>104</v>
      </c>
      <c r="L1566" s="10" t="s">
        <v>76</v>
      </c>
      <c r="M1566"/>
      <c r="N1566" t="s">
        <v>90</v>
      </c>
      <c r="O1566" s="8"/>
      <c r="P1566" s="8">
        <v>9</v>
      </c>
      <c r="Q1566" t="s">
        <v>65</v>
      </c>
      <c r="R1566" t="s">
        <v>78</v>
      </c>
      <c r="S1566" t="s">
        <v>67</v>
      </c>
      <c r="T1566" s="4">
        <v>43561</v>
      </c>
      <c r="U1566" s="4">
        <v>43666</v>
      </c>
      <c r="V1566" s="8" t="s">
        <v>68</v>
      </c>
      <c r="W1566" s="8" t="s">
        <v>80</v>
      </c>
      <c r="X1566"/>
      <c r="Y1566"/>
      <c r="Z1566" s="8"/>
      <c r="AA1566"/>
      <c r="AB1566"/>
      <c r="AC1566"/>
      <c r="AD1566" s="8"/>
      <c r="AE1566" s="2"/>
      <c r="AF1566" s="8"/>
      <c r="AG1566" s="8"/>
      <c r="AH1566" s="8"/>
      <c r="AI1566"/>
      <c r="AJ1566" t="s">
        <v>108</v>
      </c>
      <c r="AK1566" s="8">
        <v>10</v>
      </c>
      <c r="AL1566" s="8" t="s">
        <v>92</v>
      </c>
    </row>
    <row r="1567" spans="1:38" s="10" customFormat="1" x14ac:dyDescent="0.3">
      <c r="A1567" s="8">
        <v>1566</v>
      </c>
      <c r="B1567" s="12">
        <v>43640.497870370367</v>
      </c>
      <c r="C1567" t="s">
        <v>7317</v>
      </c>
      <c r="D1567" s="8" t="s">
        <v>7318</v>
      </c>
      <c r="E1567" s="8" t="s">
        <v>7319</v>
      </c>
      <c r="F1567" s="8">
        <v>31</v>
      </c>
      <c r="G1567" t="s">
        <v>127</v>
      </c>
      <c r="H1567" t="s">
        <v>119</v>
      </c>
      <c r="I1567" s="8">
        <v>88475786</v>
      </c>
      <c r="J1567"/>
      <c r="K1567"/>
      <c r="L1567" s="10" t="s">
        <v>64</v>
      </c>
      <c r="M1567" t="s">
        <v>7320</v>
      </c>
      <c r="N1567" t="s">
        <v>130</v>
      </c>
      <c r="O1567" s="8">
        <v>82387627</v>
      </c>
      <c r="P1567" s="8">
        <v>11</v>
      </c>
      <c r="Q1567" t="s">
        <v>65</v>
      </c>
      <c r="R1567" t="s">
        <v>207</v>
      </c>
      <c r="S1567" t="s">
        <v>218</v>
      </c>
      <c r="T1567" s="4">
        <v>43578</v>
      </c>
      <c r="U1567" s="4">
        <v>43630</v>
      </c>
      <c r="V1567" s="8" t="s">
        <v>51</v>
      </c>
      <c r="W1567" s="8" t="s">
        <v>80</v>
      </c>
      <c r="X1567"/>
      <c r="Y1567"/>
      <c r="Z1567" s="8"/>
      <c r="AA1567"/>
      <c r="AB1567"/>
      <c r="AC1567"/>
      <c r="AD1567" s="8"/>
      <c r="AE1567" s="2"/>
      <c r="AF1567" s="8"/>
      <c r="AG1567" s="8"/>
      <c r="AH1567" s="8"/>
      <c r="AI1567"/>
      <c r="AJ1567" t="s">
        <v>81</v>
      </c>
      <c r="AK1567" s="8">
        <v>10</v>
      </c>
      <c r="AL1567" s="8" t="s">
        <v>92</v>
      </c>
    </row>
    <row r="1568" spans="1:38" s="10" customFormat="1" x14ac:dyDescent="0.3">
      <c r="A1568" s="8">
        <v>1567</v>
      </c>
      <c r="B1568" s="9">
        <v>43787.437268518515</v>
      </c>
      <c r="C1568" s="10" t="s">
        <v>7321</v>
      </c>
      <c r="D1568" s="11" t="s">
        <v>7322</v>
      </c>
      <c r="E1568" s="11" t="s">
        <v>6547</v>
      </c>
      <c r="F1568" s="11">
        <v>26</v>
      </c>
      <c r="G1568" s="10" t="s">
        <v>41</v>
      </c>
      <c r="H1568" s="10" t="s">
        <v>119</v>
      </c>
      <c r="I1568" s="11">
        <v>89194874</v>
      </c>
      <c r="J1568" s="10" t="s">
        <v>7323</v>
      </c>
      <c r="K1568" t="s">
        <v>64</v>
      </c>
      <c r="L1568" t="s">
        <v>64</v>
      </c>
      <c r="M1568" s="10" t="s">
        <v>7324</v>
      </c>
      <c r="N1568" s="10" t="s">
        <v>186</v>
      </c>
      <c r="O1568" s="11">
        <v>88844295</v>
      </c>
      <c r="P1568" s="11">
        <v>4</v>
      </c>
      <c r="Q1568" s="10" t="s">
        <v>48</v>
      </c>
      <c r="R1568" s="10" t="s">
        <v>132</v>
      </c>
      <c r="S1568" s="10" t="s">
        <v>291</v>
      </c>
      <c r="T1568" s="4">
        <v>43739</v>
      </c>
      <c r="U1568" s="4">
        <v>43809</v>
      </c>
      <c r="V1568" s="11" t="s">
        <v>51</v>
      </c>
      <c r="W1568" s="11" t="s">
        <v>80</v>
      </c>
      <c r="Z1568" s="11"/>
      <c r="AD1568" s="11"/>
      <c r="AE1568" s="1"/>
      <c r="AF1568" s="11"/>
      <c r="AG1568" s="11"/>
      <c r="AH1568" s="11"/>
      <c r="AJ1568" s="10" t="s">
        <v>81</v>
      </c>
      <c r="AK1568" s="11">
        <v>9</v>
      </c>
      <c r="AL1568" s="8" t="s">
        <v>58</v>
      </c>
    </row>
    <row r="1569" spans="1:38" s="10" customFormat="1" x14ac:dyDescent="0.3">
      <c r="A1569" s="8">
        <v>1568</v>
      </c>
      <c r="B1569" s="9">
        <v>43748.768611111111</v>
      </c>
      <c r="C1569" s="10" t="s">
        <v>7325</v>
      </c>
      <c r="D1569" s="11" t="s">
        <v>7326</v>
      </c>
      <c r="E1569" s="11" t="s">
        <v>7327</v>
      </c>
      <c r="F1569" s="11">
        <v>16</v>
      </c>
      <c r="G1569" s="10" t="s">
        <v>41</v>
      </c>
      <c r="H1569" s="10" t="s">
        <v>119</v>
      </c>
      <c r="I1569" s="11">
        <v>0</v>
      </c>
      <c r="J1569" s="10" t="s">
        <v>7328</v>
      </c>
      <c r="K1569" s="10" t="s">
        <v>355</v>
      </c>
      <c r="L1569" s="10" t="s">
        <v>45</v>
      </c>
      <c r="M1569" s="10" t="s">
        <v>7329</v>
      </c>
      <c r="N1569" s="10" t="s">
        <v>47</v>
      </c>
      <c r="O1569" s="11">
        <v>0</v>
      </c>
      <c r="P1569" s="11">
        <v>6</v>
      </c>
      <c r="Q1569" s="10" t="s">
        <v>170</v>
      </c>
      <c r="R1569" s="10" t="s">
        <v>147</v>
      </c>
      <c r="S1569" s="10" t="s">
        <v>148</v>
      </c>
      <c r="T1569" s="4">
        <v>43622</v>
      </c>
      <c r="U1569" s="4">
        <v>43731</v>
      </c>
      <c r="V1569" s="11" t="s">
        <v>68</v>
      </c>
      <c r="W1569" s="11" t="s">
        <v>80</v>
      </c>
      <c r="Z1569" s="11"/>
      <c r="AD1569" s="11"/>
      <c r="AE1569" s="1"/>
      <c r="AF1569" s="11"/>
      <c r="AG1569" s="11"/>
      <c r="AH1569" s="11"/>
      <c r="AJ1569" s="10" t="s">
        <v>81</v>
      </c>
      <c r="AK1569" s="11">
        <v>10</v>
      </c>
      <c r="AL1569" s="8" t="s">
        <v>58</v>
      </c>
    </row>
    <row r="1570" spans="1:38" s="10" customFormat="1" x14ac:dyDescent="0.3">
      <c r="A1570" s="8">
        <v>1569</v>
      </c>
      <c r="B1570" s="12">
        <v>43661.666377314818</v>
      </c>
      <c r="C1570" t="s">
        <v>7330</v>
      </c>
      <c r="D1570" s="8"/>
      <c r="E1570" s="8" t="s">
        <v>7331</v>
      </c>
      <c r="F1570" s="8">
        <v>17</v>
      </c>
      <c r="G1570" t="s">
        <v>41</v>
      </c>
      <c r="H1570" t="s">
        <v>119</v>
      </c>
      <c r="I1570" s="8">
        <v>83266166</v>
      </c>
      <c r="J1570" t="s">
        <v>7332</v>
      </c>
      <c r="K1570" s="10" t="s">
        <v>63</v>
      </c>
      <c r="L1570" s="10" t="s">
        <v>64</v>
      </c>
      <c r="M1570" t="s">
        <v>7333</v>
      </c>
      <c r="N1570" s="10" t="s">
        <v>47</v>
      </c>
      <c r="O1570" s="8">
        <v>83266166</v>
      </c>
      <c r="P1570" s="8">
        <v>10</v>
      </c>
      <c r="Q1570" t="s">
        <v>65</v>
      </c>
      <c r="R1570" t="s">
        <v>332</v>
      </c>
      <c r="S1570" s="10" t="s">
        <v>152</v>
      </c>
      <c r="T1570" s="4">
        <v>43528</v>
      </c>
      <c r="U1570" s="4">
        <v>43617</v>
      </c>
      <c r="V1570" s="8" t="s">
        <v>68</v>
      </c>
      <c r="W1570" s="8" t="s">
        <v>80</v>
      </c>
      <c r="X1570"/>
      <c r="Y1570"/>
      <c r="Z1570" s="8"/>
      <c r="AA1570"/>
      <c r="AB1570"/>
      <c r="AC1570"/>
      <c r="AD1570" s="8"/>
      <c r="AE1570" s="2"/>
      <c r="AF1570" s="8"/>
      <c r="AG1570" s="8"/>
      <c r="AH1570" s="8"/>
      <c r="AI1570"/>
      <c r="AJ1570" t="s">
        <v>157</v>
      </c>
      <c r="AK1570" s="8">
        <v>10</v>
      </c>
      <c r="AL1570" s="8" t="s">
        <v>92</v>
      </c>
    </row>
    <row r="1571" spans="1:38" s="10" customFormat="1" x14ac:dyDescent="0.3">
      <c r="A1571" s="8">
        <v>1570</v>
      </c>
      <c r="B1571" s="9">
        <v>43748.769571759258</v>
      </c>
      <c r="C1571" s="10" t="s">
        <v>7334</v>
      </c>
      <c r="D1571" s="11" t="s">
        <v>7335</v>
      </c>
      <c r="E1571" s="11" t="s">
        <v>7336</v>
      </c>
      <c r="F1571" s="11">
        <v>17</v>
      </c>
      <c r="G1571" s="10" t="s">
        <v>41</v>
      </c>
      <c r="H1571" s="10" t="s">
        <v>119</v>
      </c>
      <c r="I1571" s="11">
        <v>58004238</v>
      </c>
      <c r="J1571" s="10" t="s">
        <v>7337</v>
      </c>
      <c r="K1571" s="10" t="s">
        <v>355</v>
      </c>
      <c r="L1571" s="10" t="s">
        <v>45</v>
      </c>
      <c r="M1571" s="10" t="s">
        <v>7338</v>
      </c>
      <c r="N1571" s="10" t="s">
        <v>47</v>
      </c>
      <c r="O1571" s="11">
        <v>58004238</v>
      </c>
      <c r="P1571" s="11">
        <v>10</v>
      </c>
      <c r="Q1571" s="10" t="s">
        <v>65</v>
      </c>
      <c r="R1571" s="10" t="s">
        <v>147</v>
      </c>
      <c r="S1571" s="10" t="s">
        <v>148</v>
      </c>
      <c r="T1571" s="4">
        <v>43622</v>
      </c>
      <c r="U1571" s="4">
        <v>43731</v>
      </c>
      <c r="V1571" s="11" t="s">
        <v>68</v>
      </c>
      <c r="W1571" s="11" t="s">
        <v>80</v>
      </c>
      <c r="Z1571" s="11"/>
      <c r="AD1571" s="11"/>
      <c r="AE1571" s="1"/>
      <c r="AF1571" s="11"/>
      <c r="AG1571" s="11"/>
      <c r="AH1571" s="11"/>
      <c r="AJ1571" s="10" t="s">
        <v>81</v>
      </c>
      <c r="AK1571" s="11">
        <v>10</v>
      </c>
      <c r="AL1571" s="8" t="s">
        <v>58</v>
      </c>
    </row>
    <row r="1572" spans="1:38" s="10" customFormat="1" x14ac:dyDescent="0.3">
      <c r="A1572" s="8">
        <v>1571</v>
      </c>
      <c r="B1572" s="12">
        <v>43659.463530092595</v>
      </c>
      <c r="C1572" t="s">
        <v>7339</v>
      </c>
      <c r="D1572" s="8" t="s">
        <v>7340</v>
      </c>
      <c r="E1572" s="8" t="s">
        <v>625</v>
      </c>
      <c r="F1572" s="8">
        <v>18</v>
      </c>
      <c r="G1572" t="s">
        <v>41</v>
      </c>
      <c r="H1572" t="s">
        <v>42</v>
      </c>
      <c r="I1572" s="8">
        <v>77361904</v>
      </c>
      <c r="J1572" t="s">
        <v>7341</v>
      </c>
      <c r="K1572" s="10" t="s">
        <v>876</v>
      </c>
      <c r="L1572" s="10" t="s">
        <v>113</v>
      </c>
      <c r="M1572" t="s">
        <v>7342</v>
      </c>
      <c r="N1572" s="10" t="s">
        <v>47</v>
      </c>
      <c r="O1572" s="8">
        <v>85310834</v>
      </c>
      <c r="P1572" s="8">
        <v>8</v>
      </c>
      <c r="Q1572" s="10" t="s">
        <v>106</v>
      </c>
      <c r="R1572" t="s">
        <v>78</v>
      </c>
      <c r="S1572" t="s">
        <v>67</v>
      </c>
      <c r="T1572" s="4">
        <v>43561</v>
      </c>
      <c r="U1572" s="4">
        <v>43666</v>
      </c>
      <c r="V1572" s="8" t="s">
        <v>68</v>
      </c>
      <c r="W1572" s="8" t="s">
        <v>80</v>
      </c>
      <c r="X1572"/>
      <c r="Y1572"/>
      <c r="Z1572" s="8"/>
      <c r="AA1572"/>
      <c r="AB1572"/>
      <c r="AC1572"/>
      <c r="AD1572" s="8"/>
      <c r="AE1572" s="2"/>
      <c r="AF1572" s="8"/>
      <c r="AG1572" s="8"/>
      <c r="AH1572" s="8"/>
      <c r="AI1572"/>
      <c r="AJ1572" t="s">
        <v>81</v>
      </c>
      <c r="AK1572" s="8">
        <v>10</v>
      </c>
      <c r="AL1572" s="8" t="s">
        <v>92</v>
      </c>
    </row>
    <row r="1573" spans="1:38" s="10" customFormat="1" x14ac:dyDescent="0.3">
      <c r="A1573" s="8">
        <v>1572</v>
      </c>
      <c r="B1573" s="9">
        <v>43759.617118055554</v>
      </c>
      <c r="C1573" s="10" t="s">
        <v>7343</v>
      </c>
      <c r="D1573" s="11" t="s">
        <v>7344</v>
      </c>
      <c r="E1573" s="11" t="s">
        <v>7345</v>
      </c>
      <c r="F1573" s="11">
        <v>53</v>
      </c>
      <c r="G1573" s="10" t="s">
        <v>143</v>
      </c>
      <c r="H1573" s="10" t="s">
        <v>119</v>
      </c>
      <c r="I1573" s="11">
        <v>86479691</v>
      </c>
      <c r="J1573" s="10" t="s">
        <v>7346</v>
      </c>
      <c r="K1573" s="10" t="s">
        <v>194</v>
      </c>
      <c r="L1573" s="10" t="s">
        <v>195</v>
      </c>
      <c r="M1573" s="10" t="s">
        <v>7347</v>
      </c>
      <c r="N1573" t="s">
        <v>130</v>
      </c>
      <c r="O1573" s="11">
        <v>82195842</v>
      </c>
      <c r="P1573" s="11">
        <v>11</v>
      </c>
      <c r="Q1573" s="10" t="s">
        <v>65</v>
      </c>
      <c r="R1573" s="10" t="s">
        <v>247</v>
      </c>
      <c r="S1573" s="10" t="s">
        <v>461</v>
      </c>
      <c r="T1573" s="4">
        <v>43704</v>
      </c>
      <c r="U1573" s="4">
        <v>43791</v>
      </c>
      <c r="V1573" s="11" t="s">
        <v>68</v>
      </c>
      <c r="W1573" s="11" t="s">
        <v>80</v>
      </c>
      <c r="Z1573" s="11"/>
      <c r="AD1573" s="11"/>
      <c r="AE1573" s="1"/>
      <c r="AF1573" s="11"/>
      <c r="AG1573" s="11"/>
      <c r="AH1573" s="11"/>
      <c r="AJ1573" s="10" t="s">
        <v>81</v>
      </c>
      <c r="AK1573" s="11">
        <v>10</v>
      </c>
      <c r="AL1573" s="8" t="s">
        <v>58</v>
      </c>
    </row>
    <row r="1574" spans="1:38" s="10" customFormat="1" x14ac:dyDescent="0.3">
      <c r="A1574" s="8">
        <v>1573</v>
      </c>
      <c r="B1574" s="9">
        <v>43764.521469907406</v>
      </c>
      <c r="C1574" s="10" t="s">
        <v>7348</v>
      </c>
      <c r="D1574" s="11" t="s">
        <v>7349</v>
      </c>
      <c r="E1574" s="11" t="s">
        <v>7350</v>
      </c>
      <c r="F1574" s="11">
        <v>30</v>
      </c>
      <c r="G1574" s="10" t="s">
        <v>41</v>
      </c>
      <c r="H1574" s="10" t="s">
        <v>42</v>
      </c>
      <c r="I1574" s="11">
        <v>83787433</v>
      </c>
      <c r="J1574" s="10" t="s">
        <v>7351</v>
      </c>
      <c r="K1574" t="s">
        <v>113</v>
      </c>
      <c r="L1574" t="s">
        <v>113</v>
      </c>
      <c r="M1574" s="10" t="s">
        <v>7352</v>
      </c>
      <c r="N1574" t="s">
        <v>186</v>
      </c>
      <c r="O1574" s="11">
        <v>89618560</v>
      </c>
      <c r="P1574" s="11">
        <v>11</v>
      </c>
      <c r="Q1574" s="10" t="s">
        <v>65</v>
      </c>
      <c r="R1574" s="10" t="s">
        <v>78</v>
      </c>
      <c r="S1574" s="10" t="s">
        <v>2837</v>
      </c>
      <c r="T1574" s="4">
        <v>43687</v>
      </c>
      <c r="U1574" s="4">
        <v>43799</v>
      </c>
      <c r="V1574" s="11" t="s">
        <v>51</v>
      </c>
      <c r="W1574" s="11" t="s">
        <v>80</v>
      </c>
      <c r="Z1574" s="11"/>
      <c r="AD1574" s="11"/>
      <c r="AE1574" s="1"/>
      <c r="AF1574" s="11"/>
      <c r="AG1574" s="11"/>
      <c r="AH1574" s="11"/>
      <c r="AJ1574" s="10" t="s">
        <v>90</v>
      </c>
      <c r="AK1574" s="11">
        <v>9</v>
      </c>
      <c r="AL1574" s="8" t="s">
        <v>58</v>
      </c>
    </row>
    <row r="1575" spans="1:38" s="10" customFormat="1" x14ac:dyDescent="0.3">
      <c r="A1575" s="8">
        <v>1574</v>
      </c>
      <c r="B1575" s="9">
        <v>43785.731446759259</v>
      </c>
      <c r="C1575" s="10" t="s">
        <v>7353</v>
      </c>
      <c r="D1575" s="11" t="s">
        <v>7354</v>
      </c>
      <c r="E1575" s="11" t="s">
        <v>7355</v>
      </c>
      <c r="F1575" s="11">
        <v>23</v>
      </c>
      <c r="G1575" s="10" t="s">
        <v>41</v>
      </c>
      <c r="H1575" s="10" t="s">
        <v>42</v>
      </c>
      <c r="I1575" s="11">
        <v>82531581</v>
      </c>
      <c r="J1575" s="10" t="s">
        <v>7356</v>
      </c>
      <c r="K1575" s="10" t="s">
        <v>552</v>
      </c>
      <c r="L1575" s="10" t="s">
        <v>552</v>
      </c>
      <c r="M1575" s="10" t="s">
        <v>7357</v>
      </c>
      <c r="N1575" s="10" t="s">
        <v>425</v>
      </c>
      <c r="O1575" s="11">
        <v>78386224</v>
      </c>
      <c r="P1575" s="11">
        <v>1</v>
      </c>
      <c r="Q1575" s="10" t="s">
        <v>48</v>
      </c>
      <c r="R1575" s="10" t="s">
        <v>49</v>
      </c>
      <c r="S1575" s="10" t="s">
        <v>203</v>
      </c>
      <c r="T1575" s="4">
        <v>43748</v>
      </c>
      <c r="U1575" s="4">
        <v>43791</v>
      </c>
      <c r="V1575" s="11" t="s">
        <v>68</v>
      </c>
      <c r="W1575" s="11" t="s">
        <v>52</v>
      </c>
      <c r="X1575" t="s">
        <v>426</v>
      </c>
      <c r="Z1575" s="11"/>
      <c r="AB1575" s="10" t="s">
        <v>55</v>
      </c>
      <c r="AC1575" s="10" t="s">
        <v>706</v>
      </c>
      <c r="AD1575" s="11" t="s">
        <v>52</v>
      </c>
      <c r="AE1575" s="1">
        <v>4000</v>
      </c>
      <c r="AF1575" s="11">
        <v>5</v>
      </c>
      <c r="AG1575" s="11">
        <v>6</v>
      </c>
      <c r="AH1575" s="11">
        <v>8</v>
      </c>
      <c r="AI1575" s="10" t="s">
        <v>57</v>
      </c>
      <c r="AK1575" s="11">
        <v>9</v>
      </c>
      <c r="AL1575" s="8" t="s">
        <v>58</v>
      </c>
    </row>
    <row r="1576" spans="1:38" s="10" customFormat="1" x14ac:dyDescent="0.3">
      <c r="A1576" s="8">
        <v>1575</v>
      </c>
      <c r="B1576" s="9">
        <v>43749.548020833332</v>
      </c>
      <c r="C1576" s="10" t="s">
        <v>7358</v>
      </c>
      <c r="D1576" s="11" t="s">
        <v>7359</v>
      </c>
      <c r="E1576" s="11" t="s">
        <v>7360</v>
      </c>
      <c r="F1576" s="11">
        <v>24</v>
      </c>
      <c r="G1576" s="10" t="s">
        <v>143</v>
      </c>
      <c r="H1576" s="10" t="s">
        <v>119</v>
      </c>
      <c r="I1576" s="11">
        <v>0</v>
      </c>
      <c r="J1576" s="10" t="s">
        <v>7361</v>
      </c>
      <c r="K1576" s="10" t="s">
        <v>558</v>
      </c>
      <c r="L1576" s="10" t="s">
        <v>45</v>
      </c>
      <c r="M1576" s="10" t="s">
        <v>7362</v>
      </c>
      <c r="N1576" t="s">
        <v>130</v>
      </c>
      <c r="O1576" s="11">
        <v>0</v>
      </c>
      <c r="P1576" s="11">
        <v>6</v>
      </c>
      <c r="Q1576" s="10" t="s">
        <v>170</v>
      </c>
      <c r="R1576" s="10" t="s">
        <v>147</v>
      </c>
      <c r="S1576" s="10" t="s">
        <v>560</v>
      </c>
      <c r="T1576" s="4">
        <v>43619</v>
      </c>
      <c r="U1576" s="4">
        <v>43738</v>
      </c>
      <c r="V1576" s="11" t="s">
        <v>68</v>
      </c>
      <c r="W1576" s="11" t="s">
        <v>80</v>
      </c>
      <c r="Z1576" s="11"/>
      <c r="AD1576" s="11"/>
      <c r="AE1576" s="1"/>
      <c r="AF1576" s="11"/>
      <c r="AG1576" s="11"/>
      <c r="AH1576" s="11"/>
      <c r="AJ1576" s="10" t="s">
        <v>81</v>
      </c>
      <c r="AK1576" s="11">
        <v>10</v>
      </c>
      <c r="AL1576" s="8" t="s">
        <v>58</v>
      </c>
    </row>
    <row r="1577" spans="1:38" s="10" customFormat="1" x14ac:dyDescent="0.3">
      <c r="A1577" s="8">
        <v>1576</v>
      </c>
      <c r="B1577" s="12">
        <v>43640.912546296298</v>
      </c>
      <c r="C1577" t="s">
        <v>7363</v>
      </c>
      <c r="D1577" s="8" t="s">
        <v>7364</v>
      </c>
      <c r="E1577" s="8" t="s">
        <v>7365</v>
      </c>
      <c r="F1577" s="8">
        <v>20</v>
      </c>
      <c r="G1577" t="s">
        <v>41</v>
      </c>
      <c r="H1577" t="s">
        <v>42</v>
      </c>
      <c r="I1577" s="8">
        <v>82990565</v>
      </c>
      <c r="J1577"/>
      <c r="K1577"/>
      <c r="L1577" s="10" t="s">
        <v>64</v>
      </c>
      <c r="M1577" t="s">
        <v>7366</v>
      </c>
      <c r="N1577" t="s">
        <v>186</v>
      </c>
      <c r="O1577" s="8">
        <v>83512723</v>
      </c>
      <c r="P1577" s="8">
        <v>11</v>
      </c>
      <c r="Q1577" t="s">
        <v>65</v>
      </c>
      <c r="R1577" t="s">
        <v>207</v>
      </c>
      <c r="S1577" t="s">
        <v>218</v>
      </c>
      <c r="T1577" s="4">
        <v>43578</v>
      </c>
      <c r="U1577" s="4">
        <v>43630</v>
      </c>
      <c r="V1577" s="8" t="s">
        <v>68</v>
      </c>
      <c r="W1577" s="8" t="s">
        <v>80</v>
      </c>
      <c r="X1577"/>
      <c r="Y1577"/>
      <c r="Z1577" s="8"/>
      <c r="AA1577"/>
      <c r="AB1577"/>
      <c r="AC1577"/>
      <c r="AD1577" s="8"/>
      <c r="AE1577" s="2"/>
      <c r="AF1577" s="8"/>
      <c r="AG1577" s="8"/>
      <c r="AH1577" s="8"/>
      <c r="AI1577"/>
      <c r="AJ1577" s="10" t="s">
        <v>108</v>
      </c>
      <c r="AK1577" s="8">
        <v>10</v>
      </c>
      <c r="AL1577" s="8" t="s">
        <v>92</v>
      </c>
    </row>
    <row r="1578" spans="1:38" s="10" customFormat="1" x14ac:dyDescent="0.3">
      <c r="A1578" s="8">
        <v>1577</v>
      </c>
      <c r="B1578" s="9">
        <v>43752.485289351855</v>
      </c>
      <c r="C1578" s="10" t="s">
        <v>7367</v>
      </c>
      <c r="D1578" s="11"/>
      <c r="E1578" s="11" t="s">
        <v>7368</v>
      </c>
      <c r="F1578" s="11">
        <v>16</v>
      </c>
      <c r="G1578" s="10" t="s">
        <v>41</v>
      </c>
      <c r="H1578" s="10" t="s">
        <v>42</v>
      </c>
      <c r="I1578" s="11">
        <v>77440061</v>
      </c>
      <c r="J1578" s="10" t="s">
        <v>7369</v>
      </c>
      <c r="K1578" t="s">
        <v>64</v>
      </c>
      <c r="L1578" t="s">
        <v>64</v>
      </c>
      <c r="M1578" s="10" t="s">
        <v>7370</v>
      </c>
      <c r="N1578" s="10" t="s">
        <v>47</v>
      </c>
      <c r="O1578" s="11">
        <v>75305445</v>
      </c>
      <c r="P1578" s="11">
        <v>10</v>
      </c>
      <c r="Q1578" s="10" t="s">
        <v>65</v>
      </c>
      <c r="R1578" s="10" t="s">
        <v>190</v>
      </c>
      <c r="S1578" s="10" t="s">
        <v>291</v>
      </c>
      <c r="T1578" s="4">
        <v>43654</v>
      </c>
      <c r="U1578" s="4">
        <v>43789</v>
      </c>
      <c r="V1578" s="11" t="s">
        <v>925</v>
      </c>
      <c r="W1578" s="11" t="s">
        <v>80</v>
      </c>
      <c r="Z1578" s="11"/>
      <c r="AD1578" s="11"/>
      <c r="AE1578" s="1"/>
      <c r="AF1578" s="11"/>
      <c r="AG1578" s="11"/>
      <c r="AH1578" s="11"/>
      <c r="AJ1578" s="10" t="s">
        <v>81</v>
      </c>
      <c r="AK1578" s="11">
        <v>10</v>
      </c>
      <c r="AL1578" s="8" t="s">
        <v>58</v>
      </c>
    </row>
    <row r="1579" spans="1:38" s="10" customFormat="1" x14ac:dyDescent="0.3">
      <c r="A1579" s="8">
        <v>1578</v>
      </c>
      <c r="B1579" s="12">
        <v>43692.641597222224</v>
      </c>
      <c r="C1579" t="s">
        <v>7371</v>
      </c>
      <c r="D1579" s="8" t="s">
        <v>7372</v>
      </c>
      <c r="E1579" s="8" t="s">
        <v>7373</v>
      </c>
      <c r="F1579" s="8">
        <v>41</v>
      </c>
      <c r="G1579" s="10" t="s">
        <v>143</v>
      </c>
      <c r="H1579" t="s">
        <v>42</v>
      </c>
      <c r="I1579" s="8">
        <v>76739723</v>
      </c>
      <c r="J1579" t="s">
        <v>7374</v>
      </c>
      <c r="K1579" t="s">
        <v>272</v>
      </c>
      <c r="L1579" t="s">
        <v>64</v>
      </c>
      <c r="M1579" t="s">
        <v>7375</v>
      </c>
      <c r="N1579" s="10" t="s">
        <v>47</v>
      </c>
      <c r="O1579" s="8">
        <v>76739723</v>
      </c>
      <c r="P1579" s="8">
        <v>6</v>
      </c>
      <c r="Q1579" t="s">
        <v>170</v>
      </c>
      <c r="R1579" t="s">
        <v>49</v>
      </c>
      <c r="S1579" s="10" t="s">
        <v>203</v>
      </c>
      <c r="T1579" s="4">
        <v>43628</v>
      </c>
      <c r="U1579" s="4">
        <v>43670</v>
      </c>
      <c r="V1579" s="8" t="s">
        <v>134</v>
      </c>
      <c r="W1579" s="8" t="s">
        <v>80</v>
      </c>
      <c r="X1579"/>
      <c r="Y1579"/>
      <c r="Z1579" s="8"/>
      <c r="AA1579"/>
      <c r="AB1579"/>
      <c r="AC1579"/>
      <c r="AD1579" s="8"/>
      <c r="AE1579" s="2"/>
      <c r="AF1579" s="8"/>
      <c r="AG1579" s="8"/>
      <c r="AH1579" s="8"/>
      <c r="AI1579"/>
      <c r="AJ1579" t="s">
        <v>81</v>
      </c>
      <c r="AK1579" s="8">
        <v>9</v>
      </c>
      <c r="AL1579" s="8" t="s">
        <v>92</v>
      </c>
    </row>
    <row r="1580" spans="1:38" s="10" customFormat="1" x14ac:dyDescent="0.3">
      <c r="A1580" s="8">
        <v>1579</v>
      </c>
      <c r="B1580" s="12">
        <v>43670.786562499998</v>
      </c>
      <c r="C1580" t="s">
        <v>7376</v>
      </c>
      <c r="D1580" s="8" t="s">
        <v>7377</v>
      </c>
      <c r="E1580" s="8" t="s">
        <v>4349</v>
      </c>
      <c r="F1580" s="8">
        <v>19</v>
      </c>
      <c r="G1580" t="s">
        <v>41</v>
      </c>
      <c r="H1580" t="s">
        <v>42</v>
      </c>
      <c r="I1580" s="8">
        <v>98</v>
      </c>
      <c r="J1580" t="s">
        <v>2044</v>
      </c>
      <c r="K1580" s="10" t="s">
        <v>44</v>
      </c>
      <c r="L1580" s="10" t="s">
        <v>45</v>
      </c>
      <c r="M1580" t="s">
        <v>7378</v>
      </c>
      <c r="N1580" s="10" t="s">
        <v>47</v>
      </c>
      <c r="O1580" s="8" t="s">
        <v>348</v>
      </c>
      <c r="P1580" s="8">
        <v>11</v>
      </c>
      <c r="Q1580" t="s">
        <v>65</v>
      </c>
      <c r="R1580" t="s">
        <v>87</v>
      </c>
      <c r="S1580" t="s">
        <v>88</v>
      </c>
      <c r="T1580" s="4">
        <v>43550</v>
      </c>
      <c r="U1580" s="4">
        <v>43672</v>
      </c>
      <c r="V1580" s="8" t="s">
        <v>51</v>
      </c>
      <c r="W1580" s="8" t="s">
        <v>52</v>
      </c>
      <c r="X1580" s="10" t="s">
        <v>89</v>
      </c>
      <c r="Y1580"/>
      <c r="Z1580" s="8"/>
      <c r="AA1580"/>
      <c r="AB1580" s="10" t="s">
        <v>90</v>
      </c>
      <c r="AC1580" s="10" t="s">
        <v>90</v>
      </c>
      <c r="AD1580" s="11" t="s">
        <v>250</v>
      </c>
      <c r="AE1580" s="2"/>
      <c r="AF1580" s="8"/>
      <c r="AG1580" s="8"/>
      <c r="AH1580" s="8"/>
      <c r="AI1580" t="s">
        <v>157</v>
      </c>
      <c r="AK1580" s="8">
        <v>8</v>
      </c>
      <c r="AL1580" s="8" t="s">
        <v>92</v>
      </c>
    </row>
    <row r="1581" spans="1:38" s="10" customFormat="1" x14ac:dyDescent="0.3">
      <c r="A1581" s="8">
        <v>1580</v>
      </c>
      <c r="B1581" s="12">
        <v>43668.567974537036</v>
      </c>
      <c r="C1581" t="s">
        <v>7379</v>
      </c>
      <c r="D1581" s="8" t="s">
        <v>7380</v>
      </c>
      <c r="E1581" s="8" t="s">
        <v>7381</v>
      </c>
      <c r="F1581" s="8">
        <v>40</v>
      </c>
      <c r="G1581" t="s">
        <v>41</v>
      </c>
      <c r="H1581" t="s">
        <v>42</v>
      </c>
      <c r="I1581" s="8"/>
      <c r="J1581" t="s">
        <v>7382</v>
      </c>
      <c r="K1581" t="s">
        <v>85</v>
      </c>
      <c r="L1581" t="s">
        <v>45</v>
      </c>
      <c r="M1581" t="s">
        <v>7383</v>
      </c>
      <c r="N1581" s="10" t="s">
        <v>47</v>
      </c>
      <c r="O1581" s="8" t="s">
        <v>348</v>
      </c>
      <c r="P1581" s="8">
        <v>6</v>
      </c>
      <c r="Q1581" t="s">
        <v>170</v>
      </c>
      <c r="R1581" t="s">
        <v>87</v>
      </c>
      <c r="S1581" t="s">
        <v>88</v>
      </c>
      <c r="T1581" s="4">
        <v>43550</v>
      </c>
      <c r="U1581" s="4">
        <v>43672</v>
      </c>
      <c r="V1581" s="8" t="s">
        <v>925</v>
      </c>
      <c r="W1581" s="8" t="s">
        <v>52</v>
      </c>
      <c r="X1581" s="10" t="s">
        <v>89</v>
      </c>
      <c r="Y1581" t="s">
        <v>7384</v>
      </c>
      <c r="Z1581" s="8">
        <v>0</v>
      </c>
      <c r="AA1581"/>
      <c r="AB1581" t="s">
        <v>55</v>
      </c>
      <c r="AC1581" s="10" t="s">
        <v>90</v>
      </c>
      <c r="AD1581" s="8" t="s">
        <v>52</v>
      </c>
      <c r="AE1581" s="2">
        <v>1000</v>
      </c>
      <c r="AF1581" s="8">
        <v>2</v>
      </c>
      <c r="AG1581" s="8">
        <v>6</v>
      </c>
      <c r="AH1581" s="8">
        <v>3</v>
      </c>
      <c r="AI1581" s="10" t="s">
        <v>296</v>
      </c>
      <c r="AJ1581"/>
      <c r="AK1581" s="8">
        <v>8</v>
      </c>
      <c r="AL1581" s="8" t="s">
        <v>92</v>
      </c>
    </row>
    <row r="1582" spans="1:38" s="10" customFormat="1" x14ac:dyDescent="0.3">
      <c r="A1582" s="8">
        <v>1581</v>
      </c>
      <c r="B1582" s="12">
        <v>43670.822754629633</v>
      </c>
      <c r="C1582" t="s">
        <v>7385</v>
      </c>
      <c r="D1582" s="8" t="s">
        <v>348</v>
      </c>
      <c r="E1582" s="8" t="s">
        <v>7386</v>
      </c>
      <c r="F1582" s="8">
        <v>15</v>
      </c>
      <c r="G1582" t="s">
        <v>41</v>
      </c>
      <c r="H1582" t="s">
        <v>42</v>
      </c>
      <c r="I1582" s="8" t="s">
        <v>348</v>
      </c>
      <c r="J1582" t="s">
        <v>3170</v>
      </c>
      <c r="K1582" s="10" t="s">
        <v>44</v>
      </c>
      <c r="L1582" s="10" t="s">
        <v>45</v>
      </c>
      <c r="M1582" t="s">
        <v>7387</v>
      </c>
      <c r="N1582" s="10" t="s">
        <v>186</v>
      </c>
      <c r="O1582" s="8" t="s">
        <v>348</v>
      </c>
      <c r="P1582" s="8">
        <v>9</v>
      </c>
      <c r="Q1582" t="s">
        <v>65</v>
      </c>
      <c r="R1582" t="s">
        <v>87</v>
      </c>
      <c r="S1582" t="s">
        <v>88</v>
      </c>
      <c r="T1582" s="4">
        <v>43550</v>
      </c>
      <c r="U1582" s="4">
        <v>43672</v>
      </c>
      <c r="V1582" s="8" t="s">
        <v>68</v>
      </c>
      <c r="W1582" s="8" t="s">
        <v>80</v>
      </c>
      <c r="X1582"/>
      <c r="Y1582"/>
      <c r="Z1582" s="8"/>
      <c r="AA1582"/>
      <c r="AB1582"/>
      <c r="AC1582"/>
      <c r="AD1582" s="8"/>
      <c r="AE1582" s="2"/>
      <c r="AF1582" s="8"/>
      <c r="AG1582" s="8"/>
      <c r="AH1582" s="8"/>
      <c r="AI1582"/>
      <c r="AJ1582" t="s">
        <v>81</v>
      </c>
      <c r="AK1582" s="8">
        <v>10</v>
      </c>
      <c r="AL1582" s="8" t="s">
        <v>92</v>
      </c>
    </row>
    <row r="1583" spans="1:38" s="10" customFormat="1" x14ac:dyDescent="0.3">
      <c r="A1583" s="8">
        <v>1582</v>
      </c>
      <c r="B1583" s="12">
        <v>43642.726284722223</v>
      </c>
      <c r="C1583" t="s">
        <v>7388</v>
      </c>
      <c r="D1583" s="8" t="s">
        <v>7389</v>
      </c>
      <c r="E1583" s="8" t="s">
        <v>7390</v>
      </c>
      <c r="F1583" s="8">
        <v>50</v>
      </c>
      <c r="G1583" t="s">
        <v>127</v>
      </c>
      <c r="H1583" t="s">
        <v>119</v>
      </c>
      <c r="I1583" s="8">
        <v>84684629</v>
      </c>
      <c r="J1583"/>
      <c r="K1583" t="s">
        <v>194</v>
      </c>
      <c r="L1583" s="10" t="s">
        <v>195</v>
      </c>
      <c r="M1583" t="s">
        <v>7391</v>
      </c>
      <c r="N1583" t="s">
        <v>130</v>
      </c>
      <c r="O1583" s="8">
        <v>25320157</v>
      </c>
      <c r="P1583" s="8">
        <v>11</v>
      </c>
      <c r="Q1583" t="s">
        <v>65</v>
      </c>
      <c r="R1583" t="s">
        <v>197</v>
      </c>
      <c r="S1583" t="s">
        <v>489</v>
      </c>
      <c r="T1583" s="4">
        <v>43537</v>
      </c>
      <c r="U1583" s="4">
        <v>43644</v>
      </c>
      <c r="V1583" s="8" t="s">
        <v>51</v>
      </c>
      <c r="W1583" s="8" t="s">
        <v>52</v>
      </c>
      <c r="X1583" s="10" t="s">
        <v>89</v>
      </c>
      <c r="Y1583" t="s">
        <v>7392</v>
      </c>
      <c r="Z1583" s="8">
        <v>25320157</v>
      </c>
      <c r="AA1583" t="s">
        <v>7393</v>
      </c>
      <c r="AB1583" t="s">
        <v>489</v>
      </c>
      <c r="AC1583" t="s">
        <v>1482</v>
      </c>
      <c r="AD1583" s="8" t="s">
        <v>52</v>
      </c>
      <c r="AE1583" s="2">
        <v>4000</v>
      </c>
      <c r="AF1583" s="8">
        <v>15</v>
      </c>
      <c r="AG1583" s="8">
        <v>7</v>
      </c>
      <c r="AH1583" s="8">
        <v>12</v>
      </c>
      <c r="AI1583" t="s">
        <v>57</v>
      </c>
      <c r="AJ1583"/>
      <c r="AK1583" s="8">
        <v>9</v>
      </c>
      <c r="AL1583" s="8" t="s">
        <v>92</v>
      </c>
    </row>
    <row r="1584" spans="1:38" s="10" customFormat="1" x14ac:dyDescent="0.3">
      <c r="A1584" s="8">
        <v>1583</v>
      </c>
      <c r="B1584" s="9">
        <v>43777.408680555556</v>
      </c>
      <c r="C1584" s="10" t="s">
        <v>7394</v>
      </c>
      <c r="D1584" s="11" t="s">
        <v>7395</v>
      </c>
      <c r="E1584" s="11" t="s">
        <v>7396</v>
      </c>
      <c r="F1584" s="11">
        <v>40</v>
      </c>
      <c r="G1584" s="10" t="s">
        <v>127</v>
      </c>
      <c r="H1584" s="10" t="s">
        <v>119</v>
      </c>
      <c r="I1584" s="11">
        <v>89224027</v>
      </c>
      <c r="J1584" s="10" t="s">
        <v>7397</v>
      </c>
      <c r="K1584" s="10" t="s">
        <v>161</v>
      </c>
      <c r="L1584" s="10" t="s">
        <v>162</v>
      </c>
      <c r="M1584" s="10" t="s">
        <v>7398</v>
      </c>
      <c r="N1584" t="s">
        <v>130</v>
      </c>
      <c r="O1584" s="11">
        <v>58440658</v>
      </c>
      <c r="P1584" s="11">
        <v>6</v>
      </c>
      <c r="Q1584" s="10" t="s">
        <v>170</v>
      </c>
      <c r="R1584" s="10" t="s">
        <v>87</v>
      </c>
      <c r="S1584" s="10" t="s">
        <v>164</v>
      </c>
      <c r="T1584" s="4">
        <v>43754</v>
      </c>
      <c r="U1584" s="4">
        <v>43861</v>
      </c>
      <c r="V1584" s="11" t="s">
        <v>68</v>
      </c>
      <c r="W1584" s="11" t="s">
        <v>52</v>
      </c>
      <c r="X1584" s="10" t="s">
        <v>89</v>
      </c>
      <c r="Z1584" s="11"/>
      <c r="AB1584" s="10" t="s">
        <v>729</v>
      </c>
      <c r="AC1584" s="10" t="s">
        <v>708</v>
      </c>
      <c r="AD1584" s="11" t="s">
        <v>80</v>
      </c>
      <c r="AE1584" s="1">
        <v>2000</v>
      </c>
      <c r="AF1584" s="11">
        <v>16</v>
      </c>
      <c r="AG1584" s="11">
        <v>7</v>
      </c>
      <c r="AH1584" s="11">
        <v>8</v>
      </c>
      <c r="AI1584" s="10" t="s">
        <v>91</v>
      </c>
      <c r="AK1584" s="11">
        <v>9</v>
      </c>
      <c r="AL1584" s="8" t="s">
        <v>58</v>
      </c>
    </row>
    <row r="1585" spans="1:38" s="10" customFormat="1" x14ac:dyDescent="0.3">
      <c r="A1585" s="8">
        <v>1584</v>
      </c>
      <c r="B1585" s="9">
        <v>43748.646134259259</v>
      </c>
      <c r="C1585" s="10" t="s">
        <v>7399</v>
      </c>
      <c r="D1585" s="11" t="s">
        <v>7400</v>
      </c>
      <c r="E1585" s="11" t="s">
        <v>5809</v>
      </c>
      <c r="F1585" s="11">
        <v>16</v>
      </c>
      <c r="G1585" s="10" t="s">
        <v>41</v>
      </c>
      <c r="H1585" s="10" t="s">
        <v>119</v>
      </c>
      <c r="I1585" s="11">
        <v>58753205</v>
      </c>
      <c r="J1585" s="10" t="s">
        <v>7401</v>
      </c>
      <c r="K1585" s="10" t="s">
        <v>361</v>
      </c>
      <c r="L1585" s="10" t="s">
        <v>45</v>
      </c>
      <c r="M1585" s="10" t="s">
        <v>7402</v>
      </c>
      <c r="N1585" s="10" t="s">
        <v>47</v>
      </c>
      <c r="O1585" s="11">
        <v>0</v>
      </c>
      <c r="P1585" s="11">
        <v>8</v>
      </c>
      <c r="Q1585" s="10" t="s">
        <v>65</v>
      </c>
      <c r="R1585" s="10" t="s">
        <v>147</v>
      </c>
      <c r="S1585" s="10" t="s">
        <v>148</v>
      </c>
      <c r="T1585" s="4">
        <v>43619</v>
      </c>
      <c r="U1585" s="4">
        <v>43731</v>
      </c>
      <c r="V1585" s="11" t="s">
        <v>68</v>
      </c>
      <c r="W1585" s="11" t="s">
        <v>80</v>
      </c>
      <c r="Z1585" s="11"/>
      <c r="AD1585" s="11"/>
      <c r="AE1585" s="1"/>
      <c r="AF1585" s="11"/>
      <c r="AG1585" s="11"/>
      <c r="AH1585" s="11"/>
      <c r="AJ1585" s="10" t="s">
        <v>81</v>
      </c>
      <c r="AK1585" s="11">
        <v>10</v>
      </c>
      <c r="AL1585" s="8" t="s">
        <v>58</v>
      </c>
    </row>
    <row r="1586" spans="1:38" s="10" customFormat="1" x14ac:dyDescent="0.3">
      <c r="A1586" s="8">
        <v>1585</v>
      </c>
      <c r="B1586" s="9">
        <v>43791.617256944446</v>
      </c>
      <c r="C1586" s="10" t="s">
        <v>7403</v>
      </c>
      <c r="D1586" s="11" t="s">
        <v>7404</v>
      </c>
      <c r="E1586" s="11" t="s">
        <v>7405</v>
      </c>
      <c r="F1586" s="11">
        <v>21</v>
      </c>
      <c r="G1586" s="10" t="s">
        <v>41</v>
      </c>
      <c r="H1586" s="10" t="s">
        <v>119</v>
      </c>
      <c r="I1586" s="11">
        <v>86527308</v>
      </c>
      <c r="J1586" s="10" t="s">
        <v>7406</v>
      </c>
      <c r="K1586" s="10" t="s">
        <v>145</v>
      </c>
      <c r="L1586" s="10" t="s">
        <v>45</v>
      </c>
      <c r="M1586" s="10" t="s">
        <v>7407</v>
      </c>
      <c r="N1586" t="s">
        <v>186</v>
      </c>
      <c r="O1586" s="11">
        <v>83641075</v>
      </c>
      <c r="P1586" s="11">
        <v>9</v>
      </c>
      <c r="Q1586" s="10" t="s">
        <v>65</v>
      </c>
      <c r="R1586" s="10" t="s">
        <v>49</v>
      </c>
      <c r="S1586" s="10" t="s">
        <v>203</v>
      </c>
      <c r="T1586" s="4">
        <v>43734</v>
      </c>
      <c r="U1586" s="4">
        <v>43777</v>
      </c>
      <c r="V1586" s="11" t="s">
        <v>134</v>
      </c>
      <c r="W1586" s="11" t="s">
        <v>80</v>
      </c>
      <c r="Z1586" s="11"/>
      <c r="AD1586" s="11"/>
      <c r="AE1586" s="1"/>
      <c r="AF1586" s="11"/>
      <c r="AG1586" s="11"/>
      <c r="AH1586" s="11"/>
      <c r="AJ1586" s="10" t="s">
        <v>157</v>
      </c>
      <c r="AK1586" s="11">
        <v>10</v>
      </c>
      <c r="AL1586" s="8" t="s">
        <v>58</v>
      </c>
    </row>
    <row r="1587" spans="1:38" s="10" customFormat="1" x14ac:dyDescent="0.3">
      <c r="A1587" s="8">
        <v>1586</v>
      </c>
      <c r="B1587" s="9">
        <v>43790.613240740742</v>
      </c>
      <c r="C1587" s="10" t="s">
        <v>7408</v>
      </c>
      <c r="D1587" s="11" t="s">
        <v>7409</v>
      </c>
      <c r="E1587" s="11" t="s">
        <v>7410</v>
      </c>
      <c r="F1587" s="11">
        <v>29</v>
      </c>
      <c r="G1587" s="10" t="s">
        <v>41</v>
      </c>
      <c r="H1587" s="10" t="s">
        <v>119</v>
      </c>
      <c r="I1587" s="11">
        <v>89233289</v>
      </c>
      <c r="J1587" s="10" t="s">
        <v>3180</v>
      </c>
      <c r="K1587" s="10" t="s">
        <v>900</v>
      </c>
      <c r="L1587" s="10" t="s">
        <v>76</v>
      </c>
      <c r="M1587" s="10" t="s">
        <v>3181</v>
      </c>
      <c r="N1587" s="10" t="s">
        <v>47</v>
      </c>
      <c r="O1587" s="11">
        <v>87289798</v>
      </c>
      <c r="P1587" s="11">
        <v>5</v>
      </c>
      <c r="Q1587" s="10" t="s">
        <v>48</v>
      </c>
      <c r="R1587" s="10" t="s">
        <v>49</v>
      </c>
      <c r="S1587" s="10" t="s">
        <v>50</v>
      </c>
      <c r="T1587" s="4">
        <v>43704</v>
      </c>
      <c r="U1587" s="4">
        <v>43727</v>
      </c>
      <c r="V1587" s="11" t="s">
        <v>51</v>
      </c>
      <c r="W1587" s="11" t="s">
        <v>52</v>
      </c>
      <c r="X1587" t="s">
        <v>212</v>
      </c>
      <c r="Y1587" s="10" t="s">
        <v>7411</v>
      </c>
      <c r="Z1587" s="11">
        <v>87289798</v>
      </c>
      <c r="AA1587" s="10" t="s">
        <v>7412</v>
      </c>
      <c r="AB1587" s="10" t="s">
        <v>55</v>
      </c>
      <c r="AC1587" s="10" t="s">
        <v>3466</v>
      </c>
      <c r="AD1587" s="11" t="s">
        <v>80</v>
      </c>
      <c r="AE1587" s="1">
        <v>5000</v>
      </c>
      <c r="AF1587" s="11">
        <v>3</v>
      </c>
      <c r="AG1587" s="11">
        <v>7</v>
      </c>
      <c r="AH1587" s="11">
        <v>2</v>
      </c>
      <c r="AI1587" s="10" t="s">
        <v>57</v>
      </c>
      <c r="AK1587" s="11">
        <v>7</v>
      </c>
      <c r="AL1587" s="8" t="s">
        <v>58</v>
      </c>
    </row>
    <row r="1588" spans="1:38" s="10" customFormat="1" x14ac:dyDescent="0.3">
      <c r="A1588" s="8">
        <v>1587</v>
      </c>
      <c r="B1588" s="9">
        <v>43779.763738425929</v>
      </c>
      <c r="C1588" s="10" t="s">
        <v>7413</v>
      </c>
      <c r="D1588" s="11" t="s">
        <v>7414</v>
      </c>
      <c r="E1588" s="11" t="s">
        <v>7415</v>
      </c>
      <c r="F1588" s="11">
        <v>29</v>
      </c>
      <c r="G1588" s="10" t="s">
        <v>143</v>
      </c>
      <c r="H1588" s="10" t="s">
        <v>119</v>
      </c>
      <c r="I1588" s="11">
        <v>81418691</v>
      </c>
      <c r="J1588" s="10" t="s">
        <v>7416</v>
      </c>
      <c r="K1588" s="10" t="s">
        <v>138</v>
      </c>
      <c r="L1588" s="10" t="s">
        <v>138</v>
      </c>
      <c r="M1588" s="10" t="s">
        <v>7417</v>
      </c>
      <c r="N1588" s="10" t="s">
        <v>47</v>
      </c>
      <c r="O1588" s="11"/>
      <c r="P1588" s="11">
        <v>3</v>
      </c>
      <c r="Q1588" s="10" t="s">
        <v>48</v>
      </c>
      <c r="R1588" s="10" t="s">
        <v>87</v>
      </c>
      <c r="S1588" t="s">
        <v>133</v>
      </c>
      <c r="T1588" s="4">
        <v>43755</v>
      </c>
      <c r="U1588" s="4">
        <v>43861</v>
      </c>
      <c r="V1588" s="11" t="s">
        <v>51</v>
      </c>
      <c r="W1588" s="11" t="s">
        <v>52</v>
      </c>
      <c r="X1588" t="s">
        <v>212</v>
      </c>
      <c r="Y1588" s="10" t="s">
        <v>7418</v>
      </c>
      <c r="Z1588" s="11">
        <v>88808939</v>
      </c>
      <c r="AA1588" s="10" t="s">
        <v>7419</v>
      </c>
      <c r="AB1588" s="10" t="s">
        <v>1676</v>
      </c>
      <c r="AC1588" s="10" t="s">
        <v>2851</v>
      </c>
      <c r="AD1588" s="11" t="s">
        <v>80</v>
      </c>
      <c r="AE1588" s="1">
        <v>5000</v>
      </c>
      <c r="AF1588" s="11">
        <v>1</v>
      </c>
      <c r="AG1588" s="11">
        <v>6</v>
      </c>
      <c r="AH1588" s="11">
        <v>8</v>
      </c>
      <c r="AI1588" s="10" t="s">
        <v>57</v>
      </c>
      <c r="AK1588" s="11">
        <v>10</v>
      </c>
      <c r="AL1588" s="8" t="s">
        <v>58</v>
      </c>
    </row>
    <row r="1589" spans="1:38" s="10" customFormat="1" x14ac:dyDescent="0.3">
      <c r="A1589" s="8">
        <v>1588</v>
      </c>
      <c r="B1589" s="12">
        <v>43449</v>
      </c>
      <c r="C1589" s="18" t="s">
        <v>7420</v>
      </c>
      <c r="D1589" s="8"/>
      <c r="E1589" s="12">
        <v>37691</v>
      </c>
      <c r="F1589" s="16">
        <v>15</v>
      </c>
      <c r="G1589" s="18" t="s">
        <v>61</v>
      </c>
      <c r="H1589" s="18" t="s">
        <v>119</v>
      </c>
      <c r="I1589" s="17">
        <v>58103779</v>
      </c>
      <c r="J1589" s="18" t="s">
        <v>7421</v>
      </c>
      <c r="K1589" s="18" t="s">
        <v>64</v>
      </c>
      <c r="L1589" s="18" t="s">
        <v>64</v>
      </c>
      <c r="M1589"/>
      <c r="N1589"/>
      <c r="O1589" s="17">
        <v>88684326</v>
      </c>
      <c r="P1589" s="8">
        <v>10</v>
      </c>
      <c r="Q1589" s="18" t="s">
        <v>65</v>
      </c>
      <c r="R1589" s="18" t="s">
        <v>132</v>
      </c>
      <c r="S1589" s="18" t="s">
        <v>171</v>
      </c>
      <c r="T1589" s="6">
        <v>43409</v>
      </c>
      <c r="U1589" s="6">
        <v>43451</v>
      </c>
      <c r="V1589" s="8" t="s">
        <v>68</v>
      </c>
      <c r="W1589" s="8" t="s">
        <v>80</v>
      </c>
      <c r="X1589" s="18"/>
      <c r="Y1589" s="18"/>
      <c r="Z1589" s="8"/>
      <c r="AA1589" s="18"/>
      <c r="AB1589" s="18"/>
      <c r="AC1589" s="18"/>
      <c r="AD1589" s="8"/>
      <c r="AE1589" s="21"/>
      <c r="AF1589" s="19"/>
      <c r="AG1589" s="8"/>
      <c r="AH1589" s="8"/>
      <c r="AI1589" s="18"/>
      <c r="AJ1589" s="18" t="s">
        <v>157</v>
      </c>
      <c r="AK1589" s="8">
        <v>10</v>
      </c>
      <c r="AL1589" s="8" t="s">
        <v>71</v>
      </c>
    </row>
    <row r="1590" spans="1:38" s="10" customFormat="1" x14ac:dyDescent="0.3">
      <c r="A1590" s="8">
        <v>1589</v>
      </c>
      <c r="B1590" s="9">
        <v>43748.922048611108</v>
      </c>
      <c r="C1590" s="10" t="s">
        <v>7422</v>
      </c>
      <c r="D1590" s="11" t="s">
        <v>7423</v>
      </c>
      <c r="E1590" s="11" t="s">
        <v>7424</v>
      </c>
      <c r="F1590" s="11">
        <v>18</v>
      </c>
      <c r="G1590" s="10" t="s">
        <v>143</v>
      </c>
      <c r="H1590" s="10" t="s">
        <v>119</v>
      </c>
      <c r="I1590" s="11">
        <v>82923592</v>
      </c>
      <c r="J1590" s="10" t="s">
        <v>7425</v>
      </c>
      <c r="K1590" s="10" t="s">
        <v>145</v>
      </c>
      <c r="L1590" s="10" t="s">
        <v>45</v>
      </c>
      <c r="M1590" s="10" t="s">
        <v>7426</v>
      </c>
      <c r="N1590" t="s">
        <v>130</v>
      </c>
      <c r="O1590" s="11">
        <v>0</v>
      </c>
      <c r="P1590" s="11">
        <v>11</v>
      </c>
      <c r="Q1590" s="10" t="s">
        <v>65</v>
      </c>
      <c r="R1590" s="10" t="s">
        <v>147</v>
      </c>
      <c r="S1590" s="10" t="s">
        <v>148</v>
      </c>
      <c r="T1590" s="4">
        <v>43622</v>
      </c>
      <c r="U1590" s="4">
        <v>43737</v>
      </c>
      <c r="V1590" s="11" t="s">
        <v>68</v>
      </c>
      <c r="W1590" s="11" t="s">
        <v>80</v>
      </c>
      <c r="Z1590" s="11"/>
      <c r="AD1590" s="11"/>
      <c r="AE1590" s="1"/>
      <c r="AF1590" s="11"/>
      <c r="AG1590" s="11"/>
      <c r="AH1590" s="11"/>
      <c r="AJ1590" s="10" t="s">
        <v>81</v>
      </c>
      <c r="AK1590" s="11">
        <v>10</v>
      </c>
      <c r="AL1590" s="8" t="s">
        <v>58</v>
      </c>
    </row>
    <row r="1591" spans="1:38" s="10" customFormat="1" x14ac:dyDescent="0.3">
      <c r="A1591" s="8">
        <v>1590</v>
      </c>
      <c r="B1591" s="9">
        <v>43788.6325</v>
      </c>
      <c r="C1591" s="10" t="s">
        <v>7427</v>
      </c>
      <c r="D1591" s="11" t="s">
        <v>7428</v>
      </c>
      <c r="E1591" s="11" t="s">
        <v>5567</v>
      </c>
      <c r="F1591" s="11">
        <v>27</v>
      </c>
      <c r="G1591" s="10" t="s">
        <v>41</v>
      </c>
      <c r="H1591" s="10" t="s">
        <v>42</v>
      </c>
      <c r="I1591" s="11">
        <v>86342522</v>
      </c>
      <c r="J1591" s="10" t="s">
        <v>7429</v>
      </c>
      <c r="K1591" s="10" t="s">
        <v>558</v>
      </c>
      <c r="L1591" s="10" t="s">
        <v>45</v>
      </c>
      <c r="M1591" s="10" t="s">
        <v>7430</v>
      </c>
      <c r="N1591" s="10" t="s">
        <v>425</v>
      </c>
      <c r="O1591" s="11">
        <v>84416884</v>
      </c>
      <c r="P1591" s="11">
        <v>9</v>
      </c>
      <c r="Q1591" s="10" t="s">
        <v>65</v>
      </c>
      <c r="R1591" s="10" t="s">
        <v>49</v>
      </c>
      <c r="S1591" s="10" t="s">
        <v>50</v>
      </c>
      <c r="T1591" s="4">
        <v>43727</v>
      </c>
      <c r="U1591" s="4">
        <v>43766</v>
      </c>
      <c r="V1591" s="11" t="s">
        <v>51</v>
      </c>
      <c r="W1591" s="11" t="s">
        <v>80</v>
      </c>
      <c r="Z1591" s="11"/>
      <c r="AD1591" s="11"/>
      <c r="AE1591" s="1"/>
      <c r="AF1591" s="11"/>
      <c r="AG1591" s="11"/>
      <c r="AH1591" s="11"/>
      <c r="AJ1591" s="10" t="s">
        <v>157</v>
      </c>
      <c r="AK1591" s="11">
        <v>8</v>
      </c>
      <c r="AL1591" s="8" t="s">
        <v>58</v>
      </c>
    </row>
    <row r="1592" spans="1:38" s="10" customFormat="1" x14ac:dyDescent="0.3">
      <c r="A1592" s="8">
        <v>1591</v>
      </c>
      <c r="B1592" s="9">
        <v>43802.6330787037</v>
      </c>
      <c r="C1592" s="10" t="s">
        <v>7431</v>
      </c>
      <c r="D1592" s="11" t="s">
        <v>7432</v>
      </c>
      <c r="E1592" s="11" t="s">
        <v>7433</v>
      </c>
      <c r="F1592" s="11">
        <v>41</v>
      </c>
      <c r="G1592" s="10" t="s">
        <v>41</v>
      </c>
      <c r="H1592" s="10" t="s">
        <v>42</v>
      </c>
      <c r="I1592" s="11">
        <v>84883981</v>
      </c>
      <c r="J1592" s="10" t="s">
        <v>7434</v>
      </c>
      <c r="K1592" t="s">
        <v>272</v>
      </c>
      <c r="L1592" t="s">
        <v>64</v>
      </c>
      <c r="M1592" s="10" t="s">
        <v>7435</v>
      </c>
      <c r="N1592" s="10" t="s">
        <v>47</v>
      </c>
      <c r="O1592" s="11">
        <v>81123095</v>
      </c>
      <c r="P1592" s="11">
        <v>5</v>
      </c>
      <c r="Q1592" s="10" t="s">
        <v>48</v>
      </c>
      <c r="R1592" s="10" t="s">
        <v>49</v>
      </c>
      <c r="S1592" s="10" t="s">
        <v>50</v>
      </c>
      <c r="T1592" s="4">
        <v>43637</v>
      </c>
      <c r="U1592" s="4">
        <v>43660</v>
      </c>
      <c r="V1592" s="11" t="s">
        <v>51</v>
      </c>
      <c r="W1592" s="11" t="s">
        <v>80</v>
      </c>
      <c r="Z1592" s="11"/>
      <c r="AD1592" s="11"/>
      <c r="AE1592" s="1"/>
      <c r="AF1592" s="11"/>
      <c r="AG1592" s="11"/>
      <c r="AH1592" s="11"/>
      <c r="AJ1592" s="10" t="s">
        <v>81</v>
      </c>
      <c r="AK1592" s="11">
        <v>10</v>
      </c>
      <c r="AL1592" s="8" t="s">
        <v>58</v>
      </c>
    </row>
    <row r="1593" spans="1:38" s="10" customFormat="1" x14ac:dyDescent="0.3">
      <c r="A1593" s="8">
        <v>1592</v>
      </c>
      <c r="B1593" s="12">
        <v>43640.4765625</v>
      </c>
      <c r="C1593" t="s">
        <v>7436</v>
      </c>
      <c r="D1593" s="8" t="s">
        <v>7437</v>
      </c>
      <c r="E1593" s="8" t="s">
        <v>7438</v>
      </c>
      <c r="F1593" s="8">
        <v>39</v>
      </c>
      <c r="G1593" t="s">
        <v>41</v>
      </c>
      <c r="H1593" t="s">
        <v>119</v>
      </c>
      <c r="I1593" s="8"/>
      <c r="J1593"/>
      <c r="K1593"/>
      <c r="L1593" s="10" t="s">
        <v>64</v>
      </c>
      <c r="M1593" t="s">
        <v>7439</v>
      </c>
      <c r="N1593" t="s">
        <v>130</v>
      </c>
      <c r="O1593" s="8"/>
      <c r="P1593" s="8">
        <v>6</v>
      </c>
      <c r="Q1593" t="s">
        <v>170</v>
      </c>
      <c r="R1593" t="s">
        <v>207</v>
      </c>
      <c r="S1593" t="s">
        <v>218</v>
      </c>
      <c r="T1593" s="4">
        <v>43578</v>
      </c>
      <c r="U1593" s="4">
        <v>43630</v>
      </c>
      <c r="V1593" s="8" t="s">
        <v>68</v>
      </c>
      <c r="W1593" s="8" t="s">
        <v>80</v>
      </c>
      <c r="X1593"/>
      <c r="Y1593"/>
      <c r="Z1593" s="8"/>
      <c r="AA1593"/>
      <c r="AB1593"/>
      <c r="AC1593"/>
      <c r="AD1593" s="8"/>
      <c r="AE1593" s="2"/>
      <c r="AF1593" s="8"/>
      <c r="AG1593" s="8"/>
      <c r="AH1593" s="8"/>
      <c r="AI1593"/>
      <c r="AJ1593" t="s">
        <v>100</v>
      </c>
      <c r="AK1593" s="8">
        <v>10</v>
      </c>
      <c r="AL1593" s="8" t="s">
        <v>92</v>
      </c>
    </row>
    <row r="1594" spans="1:38" s="10" customFormat="1" x14ac:dyDescent="0.3">
      <c r="A1594" s="8">
        <v>1593</v>
      </c>
      <c r="B1594" s="12">
        <v>43449</v>
      </c>
      <c r="C1594" s="18" t="s">
        <v>7440</v>
      </c>
      <c r="D1594" s="8" t="s">
        <v>7441</v>
      </c>
      <c r="E1594" s="12">
        <v>36763</v>
      </c>
      <c r="F1594" s="16">
        <v>18</v>
      </c>
      <c r="G1594" s="18" t="s">
        <v>61</v>
      </c>
      <c r="H1594" s="18" t="s">
        <v>119</v>
      </c>
      <c r="I1594" s="17">
        <v>76869875</v>
      </c>
      <c r="J1594" s="18" t="s">
        <v>7442</v>
      </c>
      <c r="K1594" s="18" t="s">
        <v>64</v>
      </c>
      <c r="L1594" s="18" t="s">
        <v>64</v>
      </c>
      <c r="M1594"/>
      <c r="N1594"/>
      <c r="O1594" s="17">
        <v>88789764</v>
      </c>
      <c r="P1594" s="8">
        <v>11</v>
      </c>
      <c r="Q1594" s="18" t="s">
        <v>65</v>
      </c>
      <c r="R1594" s="18" t="s">
        <v>132</v>
      </c>
      <c r="S1594" s="18" t="s">
        <v>171</v>
      </c>
      <c r="T1594" s="6">
        <v>43409</v>
      </c>
      <c r="U1594" s="6">
        <v>43451</v>
      </c>
      <c r="V1594" s="8" t="s">
        <v>51</v>
      </c>
      <c r="W1594" s="8" t="s">
        <v>80</v>
      </c>
      <c r="X1594" s="18"/>
      <c r="Y1594" s="18"/>
      <c r="Z1594" s="8"/>
      <c r="AA1594" s="18"/>
      <c r="AB1594" s="18"/>
      <c r="AC1594" s="18"/>
      <c r="AD1594" s="8"/>
      <c r="AE1594" s="21"/>
      <c r="AF1594" s="19"/>
      <c r="AG1594" s="8"/>
      <c r="AH1594" s="8"/>
      <c r="AI1594" s="18"/>
      <c r="AJ1594" s="18" t="s">
        <v>81</v>
      </c>
      <c r="AK1594" s="8">
        <v>9</v>
      </c>
      <c r="AL1594" s="8" t="s">
        <v>71</v>
      </c>
    </row>
    <row r="1595" spans="1:38" s="10" customFormat="1" x14ac:dyDescent="0.3">
      <c r="A1595" s="8">
        <v>1594</v>
      </c>
      <c r="B1595" s="9">
        <v>43755.439953703702</v>
      </c>
      <c r="C1595" s="10" t="s">
        <v>7443</v>
      </c>
      <c r="D1595" s="11" t="s">
        <v>7444</v>
      </c>
      <c r="E1595" s="11" t="s">
        <v>4649</v>
      </c>
      <c r="F1595" s="11">
        <v>25</v>
      </c>
      <c r="G1595" s="10" t="s">
        <v>127</v>
      </c>
      <c r="H1595" s="10" t="s">
        <v>119</v>
      </c>
      <c r="I1595" s="11">
        <v>87251046</v>
      </c>
      <c r="J1595" s="10" t="s">
        <v>7445</v>
      </c>
      <c r="K1595" t="s">
        <v>64</v>
      </c>
      <c r="L1595" t="s">
        <v>64</v>
      </c>
      <c r="M1595" s="10" t="s">
        <v>7446</v>
      </c>
      <c r="N1595" s="10" t="s">
        <v>47</v>
      </c>
      <c r="O1595" s="11">
        <v>57446452</v>
      </c>
      <c r="P1595" s="11">
        <v>3</v>
      </c>
      <c r="Q1595" s="10" t="s">
        <v>48</v>
      </c>
      <c r="R1595" s="10" t="s">
        <v>123</v>
      </c>
      <c r="S1595" t="s">
        <v>124</v>
      </c>
      <c r="T1595" s="4">
        <v>43689</v>
      </c>
      <c r="U1595" s="4">
        <v>43714</v>
      </c>
      <c r="V1595" s="11" t="s">
        <v>68</v>
      </c>
      <c r="W1595" s="11" t="s">
        <v>80</v>
      </c>
      <c r="Z1595" s="11"/>
      <c r="AD1595" s="11"/>
      <c r="AE1595" s="1"/>
      <c r="AF1595" s="11"/>
      <c r="AG1595" s="11"/>
      <c r="AH1595" s="11"/>
      <c r="AJ1595" s="10" t="s">
        <v>108</v>
      </c>
      <c r="AK1595" s="11">
        <v>10</v>
      </c>
      <c r="AL1595" s="8" t="s">
        <v>58</v>
      </c>
    </row>
    <row r="1596" spans="1:38" s="10" customFormat="1" x14ac:dyDescent="0.3">
      <c r="A1596" s="8">
        <v>1595</v>
      </c>
      <c r="B1596" s="9">
        <v>43797.67864583333</v>
      </c>
      <c r="C1596" s="10" t="s">
        <v>7447</v>
      </c>
      <c r="D1596" s="11" t="s">
        <v>7448</v>
      </c>
      <c r="E1596" s="11" t="s">
        <v>5169</v>
      </c>
      <c r="F1596" s="11">
        <v>27</v>
      </c>
      <c r="G1596" s="10" t="s">
        <v>41</v>
      </c>
      <c r="H1596" s="10" t="s">
        <v>42</v>
      </c>
      <c r="I1596" s="11">
        <v>84637828</v>
      </c>
      <c r="J1596" s="10" t="s">
        <v>7449</v>
      </c>
      <c r="K1596" s="10" t="s">
        <v>743</v>
      </c>
      <c r="L1596" s="10" t="s">
        <v>552</v>
      </c>
      <c r="M1596" s="10" t="s">
        <v>7450</v>
      </c>
      <c r="N1596" t="s">
        <v>186</v>
      </c>
      <c r="O1596" s="11">
        <v>84637828</v>
      </c>
      <c r="P1596" s="11">
        <v>11</v>
      </c>
      <c r="Q1596" s="10" t="s">
        <v>65</v>
      </c>
      <c r="R1596" s="10" t="s">
        <v>49</v>
      </c>
      <c r="S1596" s="10" t="s">
        <v>203</v>
      </c>
      <c r="T1596" s="4">
        <v>43726</v>
      </c>
      <c r="U1596" s="4">
        <v>43748</v>
      </c>
      <c r="V1596" s="11" t="s">
        <v>68</v>
      </c>
      <c r="W1596" s="11" t="s">
        <v>52</v>
      </c>
      <c r="X1596" s="10" t="s">
        <v>89</v>
      </c>
      <c r="Z1596" s="11"/>
      <c r="AB1596" s="10" t="s">
        <v>55</v>
      </c>
      <c r="AC1596" s="10" t="s">
        <v>706</v>
      </c>
      <c r="AD1596" s="11" t="s">
        <v>52</v>
      </c>
      <c r="AE1596" s="1">
        <v>2500</v>
      </c>
      <c r="AF1596" s="11">
        <v>5</v>
      </c>
      <c r="AG1596" s="11">
        <v>7</v>
      </c>
      <c r="AH1596" s="11">
        <v>6</v>
      </c>
      <c r="AI1596" s="10" t="s">
        <v>57</v>
      </c>
      <c r="AK1596" s="11">
        <v>10</v>
      </c>
      <c r="AL1596" s="8" t="s">
        <v>58</v>
      </c>
    </row>
    <row r="1597" spans="1:38" s="10" customFormat="1" x14ac:dyDescent="0.3">
      <c r="A1597" s="8">
        <v>1596</v>
      </c>
      <c r="B1597" s="9">
        <v>43790.618900462963</v>
      </c>
      <c r="C1597" s="10" t="s">
        <v>7451</v>
      </c>
      <c r="D1597" s="11" t="s">
        <v>7452</v>
      </c>
      <c r="E1597" s="11" t="s">
        <v>7453</v>
      </c>
      <c r="F1597" s="11">
        <v>26</v>
      </c>
      <c r="G1597" s="10" t="s">
        <v>127</v>
      </c>
      <c r="H1597" s="10" t="s">
        <v>119</v>
      </c>
      <c r="I1597" s="11">
        <v>85932270</v>
      </c>
      <c r="J1597" s="10" t="s">
        <v>6932</v>
      </c>
      <c r="K1597" s="10" t="s">
        <v>900</v>
      </c>
      <c r="L1597" s="10" t="s">
        <v>76</v>
      </c>
      <c r="M1597" s="10" t="s">
        <v>6933</v>
      </c>
      <c r="N1597" t="s">
        <v>186</v>
      </c>
      <c r="O1597" s="11">
        <v>88605656</v>
      </c>
      <c r="P1597" s="11">
        <v>5</v>
      </c>
      <c r="Q1597" s="10" t="s">
        <v>48</v>
      </c>
      <c r="R1597" s="10" t="s">
        <v>49</v>
      </c>
      <c r="S1597" s="10" t="s">
        <v>50</v>
      </c>
      <c r="T1597" s="4">
        <v>43704</v>
      </c>
      <c r="U1597" s="4">
        <v>43727</v>
      </c>
      <c r="V1597" s="11" t="s">
        <v>68</v>
      </c>
      <c r="W1597" s="11" t="s">
        <v>80</v>
      </c>
      <c r="Z1597" s="11"/>
      <c r="AD1597" s="11"/>
      <c r="AE1597" s="1"/>
      <c r="AF1597" s="11"/>
      <c r="AG1597" s="11"/>
      <c r="AH1597" s="11"/>
      <c r="AJ1597" s="10" t="s">
        <v>81</v>
      </c>
      <c r="AK1597" s="11">
        <v>10</v>
      </c>
      <c r="AL1597" s="8" t="s">
        <v>58</v>
      </c>
    </row>
    <row r="1598" spans="1:38" s="10" customFormat="1" x14ac:dyDescent="0.3">
      <c r="A1598" s="8">
        <v>1597</v>
      </c>
      <c r="B1598" s="12">
        <v>43664.614814814813</v>
      </c>
      <c r="C1598" t="s">
        <v>7454</v>
      </c>
      <c r="D1598" s="8" t="s">
        <v>7455</v>
      </c>
      <c r="E1598" s="8" t="s">
        <v>5567</v>
      </c>
      <c r="F1598" s="8">
        <v>26</v>
      </c>
      <c r="G1598" t="s">
        <v>41</v>
      </c>
      <c r="H1598" t="s">
        <v>42</v>
      </c>
      <c r="I1598" s="8">
        <v>89019719</v>
      </c>
      <c r="J1598" t="s">
        <v>7456</v>
      </c>
      <c r="K1598" t="s">
        <v>485</v>
      </c>
      <c r="L1598" t="s">
        <v>162</v>
      </c>
      <c r="M1598" t="s">
        <v>7457</v>
      </c>
      <c r="N1598" s="10" t="s">
        <v>47</v>
      </c>
      <c r="O1598" s="8">
        <v>86609999</v>
      </c>
      <c r="P1598" s="8">
        <v>3</v>
      </c>
      <c r="Q1598" t="s">
        <v>48</v>
      </c>
      <c r="R1598" t="s">
        <v>87</v>
      </c>
      <c r="S1598" t="s">
        <v>88</v>
      </c>
      <c r="T1598" s="4">
        <v>43594</v>
      </c>
      <c r="U1598" s="4">
        <v>43706</v>
      </c>
      <c r="V1598" s="8" t="s">
        <v>68</v>
      </c>
      <c r="W1598" s="8" t="s">
        <v>52</v>
      </c>
      <c r="X1598" t="s">
        <v>426</v>
      </c>
      <c r="Y1598" t="s">
        <v>7458</v>
      </c>
      <c r="Z1598" s="8">
        <v>89019719</v>
      </c>
      <c r="AA1598" t="s">
        <v>7459</v>
      </c>
      <c r="AB1598" t="s">
        <v>55</v>
      </c>
      <c r="AC1598" t="s">
        <v>1482</v>
      </c>
      <c r="AD1598" s="8" t="s">
        <v>52</v>
      </c>
      <c r="AE1598" s="2">
        <v>38006</v>
      </c>
      <c r="AF1598" s="8">
        <v>2</v>
      </c>
      <c r="AG1598" s="8">
        <v>5</v>
      </c>
      <c r="AH1598" s="8">
        <v>8</v>
      </c>
      <c r="AI1598" t="s">
        <v>91</v>
      </c>
      <c r="AJ1598"/>
      <c r="AK1598" s="8">
        <v>7</v>
      </c>
      <c r="AL1598" s="8" t="s">
        <v>92</v>
      </c>
    </row>
    <row r="1599" spans="1:38" s="10" customFormat="1" x14ac:dyDescent="0.3">
      <c r="A1599" s="8">
        <v>1598</v>
      </c>
      <c r="B1599" s="12">
        <v>43695.696331018517</v>
      </c>
      <c r="C1599" t="s">
        <v>7460</v>
      </c>
      <c r="D1599" s="8" t="s">
        <v>7461</v>
      </c>
      <c r="E1599" s="8" t="s">
        <v>7462</v>
      </c>
      <c r="F1599" s="8">
        <v>37</v>
      </c>
      <c r="G1599" t="s">
        <v>41</v>
      </c>
      <c r="H1599" t="s">
        <v>42</v>
      </c>
      <c r="I1599" s="8">
        <v>58569627</v>
      </c>
      <c r="J1599" t="s">
        <v>7463</v>
      </c>
      <c r="K1599" t="s">
        <v>272</v>
      </c>
      <c r="L1599" t="s">
        <v>64</v>
      </c>
      <c r="M1599" t="s">
        <v>7464</v>
      </c>
      <c r="N1599" t="s">
        <v>186</v>
      </c>
      <c r="O1599" s="8">
        <v>58575208</v>
      </c>
      <c r="P1599" s="8">
        <v>6</v>
      </c>
      <c r="Q1599" t="s">
        <v>170</v>
      </c>
      <c r="R1599" t="s">
        <v>49</v>
      </c>
      <c r="S1599" s="10" t="s">
        <v>203</v>
      </c>
      <c r="T1599" s="4">
        <v>43628</v>
      </c>
      <c r="U1599" s="4">
        <v>43670</v>
      </c>
      <c r="V1599" s="8" t="s">
        <v>134</v>
      </c>
      <c r="W1599" s="8" t="s">
        <v>52</v>
      </c>
      <c r="X1599" s="10" t="s">
        <v>89</v>
      </c>
      <c r="Y1599"/>
      <c r="Z1599" s="8"/>
      <c r="AA1599"/>
      <c r="AB1599" s="10" t="s">
        <v>391</v>
      </c>
      <c r="AC1599" s="10" t="s">
        <v>4980</v>
      </c>
      <c r="AD1599" s="8" t="s">
        <v>52</v>
      </c>
      <c r="AE1599" s="2">
        <v>3000</v>
      </c>
      <c r="AF1599" s="8">
        <v>5</v>
      </c>
      <c r="AG1599" s="8">
        <v>2</v>
      </c>
      <c r="AH1599" s="8">
        <v>4</v>
      </c>
      <c r="AI1599" t="s">
        <v>57</v>
      </c>
      <c r="AJ1599"/>
      <c r="AK1599" s="8">
        <v>10</v>
      </c>
      <c r="AL1599" s="8" t="s">
        <v>92</v>
      </c>
    </row>
    <row r="1600" spans="1:38" s="10" customFormat="1" x14ac:dyDescent="0.3">
      <c r="A1600" s="8">
        <v>1599</v>
      </c>
      <c r="B1600" s="9">
        <v>43778.553425925929</v>
      </c>
      <c r="C1600" s="10" t="s">
        <v>7465</v>
      </c>
      <c r="D1600" s="11" t="s">
        <v>7466</v>
      </c>
      <c r="E1600" s="11" t="s">
        <v>7467</v>
      </c>
      <c r="F1600" s="11">
        <v>22</v>
      </c>
      <c r="G1600" s="10" t="s">
        <v>41</v>
      </c>
      <c r="H1600" s="10" t="s">
        <v>42</v>
      </c>
      <c r="I1600" s="11">
        <v>58427332</v>
      </c>
      <c r="J1600" s="10" t="s">
        <v>7468</v>
      </c>
      <c r="K1600" t="s">
        <v>64</v>
      </c>
      <c r="L1600" t="s">
        <v>64</v>
      </c>
      <c r="M1600" s="10" t="s">
        <v>7469</v>
      </c>
      <c r="N1600" s="10" t="s">
        <v>47</v>
      </c>
      <c r="O1600" s="11">
        <v>87275681</v>
      </c>
      <c r="P1600" s="11">
        <v>6</v>
      </c>
      <c r="Q1600" s="10" t="s">
        <v>170</v>
      </c>
      <c r="R1600" s="10" t="s">
        <v>631</v>
      </c>
      <c r="S1600" s="10" t="s">
        <v>632</v>
      </c>
      <c r="T1600" s="4">
        <v>43686</v>
      </c>
      <c r="U1600" s="4">
        <v>43511</v>
      </c>
      <c r="V1600" s="11" t="s">
        <v>51</v>
      </c>
      <c r="W1600" s="11" t="s">
        <v>80</v>
      </c>
      <c r="Z1600" s="11"/>
      <c r="AD1600" s="11"/>
      <c r="AE1600" s="1"/>
      <c r="AF1600" s="11"/>
      <c r="AG1600" s="11"/>
      <c r="AH1600" s="11"/>
      <c r="AJ1600" t="s">
        <v>108</v>
      </c>
      <c r="AK1600" s="11">
        <v>10</v>
      </c>
      <c r="AL1600" s="8" t="s">
        <v>58</v>
      </c>
    </row>
    <row r="1601" spans="1:38" s="10" customFormat="1" x14ac:dyDescent="0.3">
      <c r="A1601" s="8">
        <v>1600</v>
      </c>
      <c r="B1601" s="9">
        <v>43752.701736111114</v>
      </c>
      <c r="C1601" s="10" t="s">
        <v>7470</v>
      </c>
      <c r="D1601" s="11" t="s">
        <v>7471</v>
      </c>
      <c r="E1601" s="11" t="s">
        <v>7472</v>
      </c>
      <c r="F1601" s="11">
        <v>26</v>
      </c>
      <c r="G1601" s="10" t="s">
        <v>41</v>
      </c>
      <c r="H1601" s="10" t="s">
        <v>42</v>
      </c>
      <c r="I1601" s="11">
        <v>50586220136</v>
      </c>
      <c r="J1601" s="10" t="s">
        <v>7473</v>
      </c>
      <c r="K1601" t="s">
        <v>64</v>
      </c>
      <c r="L1601" t="s">
        <v>64</v>
      </c>
      <c r="M1601" s="10" t="s">
        <v>7474</v>
      </c>
      <c r="N1601" s="10" t="s">
        <v>47</v>
      </c>
      <c r="O1601" s="11">
        <v>50588244588</v>
      </c>
      <c r="P1601" s="11">
        <v>4</v>
      </c>
      <c r="Q1601" s="10" t="s">
        <v>48</v>
      </c>
      <c r="R1601" s="10" t="s">
        <v>190</v>
      </c>
      <c r="S1601" s="10" t="s">
        <v>291</v>
      </c>
      <c r="T1601" s="4">
        <v>43654</v>
      </c>
      <c r="U1601" s="4">
        <v>43789</v>
      </c>
      <c r="V1601" s="11" t="s">
        <v>51</v>
      </c>
      <c r="W1601" s="11" t="s">
        <v>52</v>
      </c>
      <c r="X1601" t="s">
        <v>426</v>
      </c>
      <c r="Y1601" s="10" t="s">
        <v>7475</v>
      </c>
      <c r="Z1601" s="11">
        <v>88244588</v>
      </c>
      <c r="AA1601" s="10" t="s">
        <v>7476</v>
      </c>
      <c r="AB1601" s="10" t="s">
        <v>641</v>
      </c>
      <c r="AC1601" s="10" t="s">
        <v>1240</v>
      </c>
      <c r="AD1601" s="11" t="s">
        <v>80</v>
      </c>
      <c r="AE1601" s="1">
        <v>6000</v>
      </c>
      <c r="AF1601" s="11">
        <v>4</v>
      </c>
      <c r="AG1601" s="11">
        <v>6</v>
      </c>
      <c r="AH1601" s="11">
        <v>5</v>
      </c>
      <c r="AI1601" s="10" t="s">
        <v>296</v>
      </c>
      <c r="AK1601" s="11">
        <v>10</v>
      </c>
      <c r="AL1601" s="8" t="s">
        <v>58</v>
      </c>
    </row>
    <row r="1602" spans="1:38" s="10" customFormat="1" x14ac:dyDescent="0.3">
      <c r="A1602" s="8">
        <v>1601</v>
      </c>
      <c r="B1602" s="9">
        <v>43785.733240740738</v>
      </c>
      <c r="C1602" s="10" t="s">
        <v>7477</v>
      </c>
      <c r="D1602" s="11" t="s">
        <v>7478</v>
      </c>
      <c r="E1602" s="11" t="s">
        <v>7479</v>
      </c>
      <c r="F1602" s="11">
        <v>27</v>
      </c>
      <c r="G1602" s="10" t="s">
        <v>41</v>
      </c>
      <c r="H1602" s="10" t="s">
        <v>42</v>
      </c>
      <c r="I1602" s="11">
        <v>85741970</v>
      </c>
      <c r="J1602" s="10" t="s">
        <v>7480</v>
      </c>
      <c r="K1602" s="10" t="s">
        <v>552</v>
      </c>
      <c r="L1602" s="10" t="s">
        <v>552</v>
      </c>
      <c r="M1602" s="10" t="s">
        <v>7481</v>
      </c>
      <c r="N1602" s="10" t="s">
        <v>47</v>
      </c>
      <c r="O1602" s="11">
        <v>76910221</v>
      </c>
      <c r="P1602" s="11">
        <v>10</v>
      </c>
      <c r="Q1602" s="10" t="s">
        <v>65</v>
      </c>
      <c r="R1602" s="10" t="s">
        <v>49</v>
      </c>
      <c r="S1602" s="10" t="s">
        <v>203</v>
      </c>
      <c r="T1602" s="4">
        <v>43748</v>
      </c>
      <c r="U1602" s="4">
        <v>43791</v>
      </c>
      <c r="V1602" s="11" t="s">
        <v>51</v>
      </c>
      <c r="W1602" s="11" t="s">
        <v>52</v>
      </c>
      <c r="X1602" s="10" t="s">
        <v>89</v>
      </c>
      <c r="Z1602" s="11"/>
      <c r="AB1602" s="10" t="s">
        <v>55</v>
      </c>
      <c r="AC1602" s="10" t="s">
        <v>706</v>
      </c>
      <c r="AD1602" s="11" t="s">
        <v>52</v>
      </c>
      <c r="AE1602" s="1">
        <v>15000</v>
      </c>
      <c r="AF1602" s="11">
        <v>10</v>
      </c>
      <c r="AG1602" s="11">
        <v>7</v>
      </c>
      <c r="AH1602" s="11">
        <v>6</v>
      </c>
      <c r="AI1602" s="10" t="s">
        <v>57</v>
      </c>
      <c r="AK1602" s="11">
        <v>10</v>
      </c>
      <c r="AL1602" s="8" t="s">
        <v>58</v>
      </c>
    </row>
    <row r="1603" spans="1:38" s="10" customFormat="1" x14ac:dyDescent="0.3">
      <c r="A1603" s="8">
        <v>1602</v>
      </c>
      <c r="B1603" s="9">
        <v>43768.451608796298</v>
      </c>
      <c r="C1603" s="10" t="s">
        <v>7482</v>
      </c>
      <c r="D1603" s="11" t="s">
        <v>7483</v>
      </c>
      <c r="E1603" s="11" t="s">
        <v>7484</v>
      </c>
      <c r="F1603" s="11">
        <v>19</v>
      </c>
      <c r="G1603" s="10" t="s">
        <v>41</v>
      </c>
      <c r="H1603" s="10" t="s">
        <v>42</v>
      </c>
      <c r="I1603" s="11">
        <v>87559923</v>
      </c>
      <c r="J1603" s="10" t="s">
        <v>7485</v>
      </c>
      <c r="K1603" t="s">
        <v>64</v>
      </c>
      <c r="L1603" t="s">
        <v>64</v>
      </c>
      <c r="M1603" s="10" t="s">
        <v>1045</v>
      </c>
      <c r="N1603" t="s">
        <v>90</v>
      </c>
      <c r="O1603" s="11"/>
      <c r="P1603" s="11">
        <v>10</v>
      </c>
      <c r="Q1603" s="10" t="s">
        <v>65</v>
      </c>
      <c r="R1603" s="10" t="s">
        <v>311</v>
      </c>
      <c r="S1603" s="10" t="s">
        <v>312</v>
      </c>
      <c r="T1603" s="4">
        <v>43715</v>
      </c>
      <c r="U1603" s="4">
        <v>43848</v>
      </c>
      <c r="V1603" s="11" t="s">
        <v>68</v>
      </c>
      <c r="W1603" s="11" t="s">
        <v>80</v>
      </c>
      <c r="Z1603" s="11"/>
      <c r="AD1603" s="11"/>
      <c r="AE1603" s="1"/>
      <c r="AF1603" s="11"/>
      <c r="AG1603" s="11"/>
      <c r="AH1603" s="11"/>
      <c r="AJ1603" t="s">
        <v>157</v>
      </c>
      <c r="AK1603" s="11">
        <v>8</v>
      </c>
      <c r="AL1603" s="8" t="s">
        <v>58</v>
      </c>
    </row>
    <row r="1604" spans="1:38" s="10" customFormat="1" x14ac:dyDescent="0.3">
      <c r="A1604" s="8">
        <v>1603</v>
      </c>
      <c r="B1604" s="9">
        <v>43765.429270833331</v>
      </c>
      <c r="C1604" s="10" t="s">
        <v>7486</v>
      </c>
      <c r="D1604" s="11" t="s">
        <v>7487</v>
      </c>
      <c r="E1604" s="11" t="s">
        <v>7488</v>
      </c>
      <c r="F1604" s="11">
        <v>24</v>
      </c>
      <c r="G1604" s="10" t="s">
        <v>41</v>
      </c>
      <c r="H1604" s="10" t="s">
        <v>42</v>
      </c>
      <c r="I1604" s="11">
        <v>57498923</v>
      </c>
      <c r="J1604" s="10" t="s">
        <v>7489</v>
      </c>
      <c r="K1604" s="10" t="s">
        <v>876</v>
      </c>
      <c r="L1604" s="10" t="s">
        <v>113</v>
      </c>
      <c r="M1604" s="10" t="s">
        <v>7490</v>
      </c>
      <c r="N1604" s="10" t="s">
        <v>47</v>
      </c>
      <c r="O1604" s="11">
        <v>88888434</v>
      </c>
      <c r="P1604" s="11">
        <v>5</v>
      </c>
      <c r="Q1604" s="10" t="s">
        <v>48</v>
      </c>
      <c r="R1604" s="10" t="s">
        <v>78</v>
      </c>
      <c r="S1604" s="10" t="s">
        <v>895</v>
      </c>
      <c r="T1604" s="4">
        <v>43688</v>
      </c>
      <c r="U1604" s="4">
        <v>43800</v>
      </c>
      <c r="V1604" s="11" t="s">
        <v>51</v>
      </c>
      <c r="W1604" s="11" t="s">
        <v>80</v>
      </c>
      <c r="Z1604" s="11"/>
      <c r="AD1604" s="11"/>
      <c r="AE1604" s="1"/>
      <c r="AF1604" s="11"/>
      <c r="AG1604" s="11"/>
      <c r="AH1604" s="11"/>
      <c r="AJ1604" t="s">
        <v>108</v>
      </c>
      <c r="AK1604" s="11">
        <v>8</v>
      </c>
      <c r="AL1604" s="8" t="s">
        <v>58</v>
      </c>
    </row>
    <row r="1605" spans="1:38" s="10" customFormat="1" x14ac:dyDescent="0.3">
      <c r="A1605" s="8">
        <v>1604</v>
      </c>
      <c r="B1605" s="12">
        <v>43653.372511574074</v>
      </c>
      <c r="C1605" t="s">
        <v>7491</v>
      </c>
      <c r="D1605" s="8" t="s">
        <v>7487</v>
      </c>
      <c r="E1605" s="8" t="s">
        <v>7488</v>
      </c>
      <c r="F1605" s="8">
        <v>23</v>
      </c>
      <c r="G1605" t="s">
        <v>41</v>
      </c>
      <c r="H1605" t="s">
        <v>42</v>
      </c>
      <c r="I1605" s="8">
        <v>57498923</v>
      </c>
      <c r="J1605" s="10" t="s">
        <v>7489</v>
      </c>
      <c r="K1605" s="10" t="s">
        <v>876</v>
      </c>
      <c r="L1605" s="10" t="s">
        <v>113</v>
      </c>
      <c r="M1605" t="s">
        <v>7492</v>
      </c>
      <c r="N1605" s="10" t="s">
        <v>47</v>
      </c>
      <c r="O1605" s="8">
        <v>88888434</v>
      </c>
      <c r="P1605" s="8">
        <v>5</v>
      </c>
      <c r="Q1605" t="s">
        <v>48</v>
      </c>
      <c r="R1605" t="s">
        <v>78</v>
      </c>
      <c r="S1605" t="s">
        <v>604</v>
      </c>
      <c r="T1605" s="4">
        <v>43590</v>
      </c>
      <c r="U1605" s="4">
        <v>43716</v>
      </c>
      <c r="V1605" s="8" t="s">
        <v>51</v>
      </c>
      <c r="W1605" s="8" t="s">
        <v>80</v>
      </c>
      <c r="X1605"/>
      <c r="Y1605"/>
      <c r="Z1605" s="8"/>
      <c r="AA1605"/>
      <c r="AB1605"/>
      <c r="AC1605"/>
      <c r="AD1605" s="8"/>
      <c r="AE1605" s="2"/>
      <c r="AF1605" s="8"/>
      <c r="AG1605" s="8"/>
      <c r="AH1605" s="8"/>
      <c r="AI1605"/>
      <c r="AJ1605" t="s">
        <v>108</v>
      </c>
      <c r="AK1605" s="8">
        <v>9</v>
      </c>
      <c r="AL1605" s="8" t="s">
        <v>92</v>
      </c>
    </row>
    <row r="1606" spans="1:38" s="10" customFormat="1" x14ac:dyDescent="0.3">
      <c r="A1606" s="8">
        <v>1605</v>
      </c>
      <c r="B1606" s="9">
        <v>43787.398668981485</v>
      </c>
      <c r="C1606" s="10" t="s">
        <v>7493</v>
      </c>
      <c r="D1606" s="11" t="s">
        <v>7494</v>
      </c>
      <c r="E1606" s="11" t="s">
        <v>7495</v>
      </c>
      <c r="F1606" s="11">
        <v>21</v>
      </c>
      <c r="G1606" s="10" t="s">
        <v>143</v>
      </c>
      <c r="H1606" s="10" t="s">
        <v>119</v>
      </c>
      <c r="I1606" s="11">
        <v>83288361</v>
      </c>
      <c r="J1606" s="10" t="s">
        <v>7496</v>
      </c>
      <c r="K1606" t="s">
        <v>64</v>
      </c>
      <c r="L1606" t="s">
        <v>64</v>
      </c>
      <c r="M1606" s="10" t="s">
        <v>7497</v>
      </c>
      <c r="N1606" s="10" t="s">
        <v>47</v>
      </c>
      <c r="O1606" s="11">
        <v>89912095</v>
      </c>
      <c r="P1606" s="11">
        <v>1</v>
      </c>
      <c r="Q1606" s="10" t="s">
        <v>48</v>
      </c>
      <c r="R1606" s="10" t="s">
        <v>132</v>
      </c>
      <c r="S1606" s="10" t="s">
        <v>171</v>
      </c>
      <c r="T1606" s="4">
        <v>43739</v>
      </c>
      <c r="U1606" s="4">
        <v>43809</v>
      </c>
      <c r="V1606" s="11" t="s">
        <v>68</v>
      </c>
      <c r="W1606" s="11" t="s">
        <v>80</v>
      </c>
      <c r="Z1606" s="11"/>
      <c r="AD1606" s="11"/>
      <c r="AE1606" s="1"/>
      <c r="AF1606" s="11"/>
      <c r="AG1606" s="11"/>
      <c r="AH1606" s="11"/>
      <c r="AJ1606" s="10" t="s">
        <v>108</v>
      </c>
      <c r="AK1606" s="11">
        <v>10</v>
      </c>
      <c r="AL1606" s="8" t="s">
        <v>58</v>
      </c>
    </row>
    <row r="1607" spans="1:38" s="10" customFormat="1" x14ac:dyDescent="0.3">
      <c r="A1607" s="8">
        <v>1606</v>
      </c>
      <c r="B1607" s="9">
        <v>43748.631608796299</v>
      </c>
      <c r="C1607" s="10" t="s">
        <v>7498</v>
      </c>
      <c r="D1607" s="11" t="s">
        <v>7499</v>
      </c>
      <c r="E1607" s="11" t="s">
        <v>7500</v>
      </c>
      <c r="F1607" s="11">
        <v>18</v>
      </c>
      <c r="G1607" s="10" t="s">
        <v>41</v>
      </c>
      <c r="H1607" s="10" t="s">
        <v>119</v>
      </c>
      <c r="I1607" s="11">
        <v>75028546</v>
      </c>
      <c r="J1607" s="10" t="s">
        <v>7501</v>
      </c>
      <c r="K1607" s="10" t="s">
        <v>361</v>
      </c>
      <c r="L1607" s="10" t="s">
        <v>45</v>
      </c>
      <c r="M1607" s="10" t="s">
        <v>7502</v>
      </c>
      <c r="N1607" s="10" t="s">
        <v>47</v>
      </c>
      <c r="O1607" s="11">
        <v>0</v>
      </c>
      <c r="P1607" s="11">
        <v>6</v>
      </c>
      <c r="Q1607" s="10" t="s">
        <v>170</v>
      </c>
      <c r="R1607" s="10" t="s">
        <v>147</v>
      </c>
      <c r="S1607" s="10" t="s">
        <v>148</v>
      </c>
      <c r="T1607" s="4">
        <v>43619</v>
      </c>
      <c r="U1607" s="4">
        <v>43731</v>
      </c>
      <c r="V1607" s="11" t="s">
        <v>68</v>
      </c>
      <c r="W1607" s="11" t="s">
        <v>80</v>
      </c>
      <c r="Z1607" s="11"/>
      <c r="AD1607" s="11"/>
      <c r="AE1607" s="1"/>
      <c r="AF1607" s="11"/>
      <c r="AG1607" s="11"/>
      <c r="AH1607" s="11"/>
      <c r="AJ1607" s="10" t="s">
        <v>81</v>
      </c>
      <c r="AK1607" s="11">
        <v>10</v>
      </c>
      <c r="AL1607" s="8" t="s">
        <v>58</v>
      </c>
    </row>
    <row r="1608" spans="1:38" s="10" customFormat="1" x14ac:dyDescent="0.3">
      <c r="A1608" s="8">
        <v>1607</v>
      </c>
      <c r="B1608" s="9">
        <v>43791.620856481481</v>
      </c>
      <c r="C1608" s="10" t="s">
        <v>7503</v>
      </c>
      <c r="D1608" s="11" t="s">
        <v>7504</v>
      </c>
      <c r="E1608" s="11" t="s">
        <v>7505</v>
      </c>
      <c r="F1608" s="11">
        <v>22</v>
      </c>
      <c r="G1608" s="10" t="s">
        <v>143</v>
      </c>
      <c r="H1608" s="10" t="s">
        <v>119</v>
      </c>
      <c r="I1608" s="11">
        <v>83997626</v>
      </c>
      <c r="J1608" s="10" t="s">
        <v>7506</v>
      </c>
      <c r="K1608" s="10" t="s">
        <v>558</v>
      </c>
      <c r="L1608" s="10" t="s">
        <v>45</v>
      </c>
      <c r="M1608" s="10" t="s">
        <v>7507</v>
      </c>
      <c r="N1608" t="s">
        <v>130</v>
      </c>
      <c r="O1608" s="11">
        <v>85667276</v>
      </c>
      <c r="P1608" s="11" t="s">
        <v>177</v>
      </c>
      <c r="Q1608" s="10" t="s">
        <v>177</v>
      </c>
      <c r="R1608" s="10" t="s">
        <v>49</v>
      </c>
      <c r="S1608" s="10" t="s">
        <v>203</v>
      </c>
      <c r="T1608" s="4">
        <v>43734</v>
      </c>
      <c r="U1608" s="4">
        <v>43777</v>
      </c>
      <c r="V1608" s="11" t="s">
        <v>134</v>
      </c>
      <c r="W1608" s="11" t="s">
        <v>80</v>
      </c>
      <c r="Z1608" s="11"/>
      <c r="AD1608" s="11"/>
      <c r="AE1608" s="1"/>
      <c r="AF1608" s="11"/>
      <c r="AG1608" s="11"/>
      <c r="AH1608" s="11"/>
      <c r="AJ1608" s="10" t="s">
        <v>81</v>
      </c>
      <c r="AK1608" s="11">
        <v>10</v>
      </c>
      <c r="AL1608" s="8" t="s">
        <v>58</v>
      </c>
    </row>
    <row r="1609" spans="1:38" s="10" customFormat="1" x14ac:dyDescent="0.3">
      <c r="A1609" s="8">
        <v>1608</v>
      </c>
      <c r="B1609" s="12">
        <v>43449</v>
      </c>
      <c r="C1609" t="s">
        <v>7508</v>
      </c>
      <c r="D1609" s="8"/>
      <c r="E1609" s="12">
        <v>37309</v>
      </c>
      <c r="F1609" s="16">
        <v>16</v>
      </c>
      <c r="G1609" t="s">
        <v>61</v>
      </c>
      <c r="H1609" t="s">
        <v>42</v>
      </c>
      <c r="I1609" s="17">
        <v>85530678</v>
      </c>
      <c r="J1609" t="s">
        <v>7509</v>
      </c>
      <c r="K1609" t="s">
        <v>63</v>
      </c>
      <c r="L1609" t="s">
        <v>64</v>
      </c>
      <c r="M1609"/>
      <c r="N1609"/>
      <c r="O1609" s="17"/>
      <c r="P1609" s="8">
        <v>10</v>
      </c>
      <c r="Q1609" s="18" t="s">
        <v>65</v>
      </c>
      <c r="R1609" t="s">
        <v>66</v>
      </c>
      <c r="S1609" t="s">
        <v>1232</v>
      </c>
      <c r="T1609" s="12">
        <v>43344</v>
      </c>
      <c r="U1609" s="12">
        <v>43450</v>
      </c>
      <c r="V1609" s="8" t="s">
        <v>51</v>
      </c>
      <c r="W1609" s="8" t="s">
        <v>80</v>
      </c>
      <c r="X1609"/>
      <c r="Y1609"/>
      <c r="Z1609" s="8"/>
      <c r="AA1609"/>
      <c r="AB1609"/>
      <c r="AC1609"/>
      <c r="AD1609" s="8"/>
      <c r="AE1609" s="20"/>
      <c r="AF1609" s="19"/>
      <c r="AG1609" s="8"/>
      <c r="AH1609" s="8"/>
      <c r="AI1609"/>
      <c r="AJ1609" t="s">
        <v>81</v>
      </c>
      <c r="AK1609" s="8">
        <v>9</v>
      </c>
      <c r="AL1609" s="8" t="s">
        <v>71</v>
      </c>
    </row>
    <row r="1610" spans="1:38" s="10" customFormat="1" x14ac:dyDescent="0.3">
      <c r="A1610" s="8">
        <v>1609</v>
      </c>
      <c r="B1610" s="9">
        <v>43795.654270833336</v>
      </c>
      <c r="C1610" s="10" t="s">
        <v>7510</v>
      </c>
      <c r="D1610" s="11" t="s">
        <v>7511</v>
      </c>
      <c r="E1610" s="11" t="s">
        <v>7512</v>
      </c>
      <c r="F1610" s="11">
        <v>27</v>
      </c>
      <c r="G1610" s="10" t="s">
        <v>41</v>
      </c>
      <c r="H1610" s="10" t="s">
        <v>42</v>
      </c>
      <c r="I1610" s="11">
        <v>86492952</v>
      </c>
      <c r="J1610" s="10" t="s">
        <v>7513</v>
      </c>
      <c r="K1610" s="10" t="s">
        <v>233</v>
      </c>
      <c r="L1610" s="10" t="s">
        <v>162</v>
      </c>
      <c r="M1610" s="10" t="s">
        <v>7514</v>
      </c>
      <c r="N1610" s="10" t="s">
        <v>186</v>
      </c>
      <c r="O1610" s="11">
        <v>83606579</v>
      </c>
      <c r="P1610" s="11">
        <v>6</v>
      </c>
      <c r="Q1610" s="10" t="s">
        <v>170</v>
      </c>
      <c r="R1610" s="10" t="s">
        <v>49</v>
      </c>
      <c r="S1610" s="10" t="s">
        <v>203</v>
      </c>
      <c r="T1610" s="4">
        <v>43705</v>
      </c>
      <c r="U1610" s="4">
        <v>43748</v>
      </c>
      <c r="V1610" s="11" t="s">
        <v>134</v>
      </c>
      <c r="W1610" s="11" t="s">
        <v>80</v>
      </c>
      <c r="Z1610" s="11"/>
      <c r="AD1610" s="11"/>
      <c r="AE1610" s="1"/>
      <c r="AF1610" s="11"/>
      <c r="AG1610" s="11"/>
      <c r="AH1610" s="11"/>
      <c r="AJ1610" t="s">
        <v>108</v>
      </c>
      <c r="AK1610" s="11">
        <v>8</v>
      </c>
      <c r="AL1610" s="8" t="s">
        <v>58</v>
      </c>
    </row>
    <row r="1611" spans="1:38" s="10" customFormat="1" x14ac:dyDescent="0.3">
      <c r="A1611" s="8">
        <v>1610</v>
      </c>
      <c r="B1611" s="12">
        <v>43449</v>
      </c>
      <c r="C1611" t="s">
        <v>7515</v>
      </c>
      <c r="D1611" s="8" t="s">
        <v>7516</v>
      </c>
      <c r="E1611" s="12">
        <v>35648</v>
      </c>
      <c r="F1611" s="16">
        <v>21</v>
      </c>
      <c r="G1611" t="s">
        <v>61</v>
      </c>
      <c r="H1611" t="s">
        <v>42</v>
      </c>
      <c r="I1611" s="17">
        <v>77433787</v>
      </c>
      <c r="J1611" t="s">
        <v>7517</v>
      </c>
      <c r="K1611" t="s">
        <v>64</v>
      </c>
      <c r="L1611" t="s">
        <v>64</v>
      </c>
      <c r="M1611"/>
      <c r="N1611"/>
      <c r="O1611" s="17">
        <v>77433787</v>
      </c>
      <c r="P1611" s="8">
        <v>11</v>
      </c>
      <c r="Q1611" s="18" t="s">
        <v>65</v>
      </c>
      <c r="R1611" t="s">
        <v>190</v>
      </c>
      <c r="S1611" t="s">
        <v>280</v>
      </c>
      <c r="T1611" s="6">
        <v>43360</v>
      </c>
      <c r="U1611" s="6">
        <v>43442</v>
      </c>
      <c r="V1611" s="8" t="s">
        <v>134</v>
      </c>
      <c r="W1611" s="8" t="s">
        <v>52</v>
      </c>
      <c r="X1611" t="s">
        <v>1038</v>
      </c>
      <c r="Y1611" t="s">
        <v>7518</v>
      </c>
      <c r="Z1611" s="8"/>
      <c r="AA1611" t="s">
        <v>7519</v>
      </c>
      <c r="AB1611" t="s">
        <v>2698</v>
      </c>
      <c r="AC1611" t="s">
        <v>116</v>
      </c>
      <c r="AD1611" s="8" t="s">
        <v>52</v>
      </c>
      <c r="AE1611" s="20">
        <v>4500</v>
      </c>
      <c r="AF1611" s="19">
        <v>1</v>
      </c>
      <c r="AG1611" s="8">
        <v>6</v>
      </c>
      <c r="AH1611" s="8">
        <v>8</v>
      </c>
      <c r="AI1611" t="s">
        <v>57</v>
      </c>
      <c r="AJ1611" t="s">
        <v>108</v>
      </c>
      <c r="AK1611" s="8">
        <v>10</v>
      </c>
      <c r="AL1611" s="8" t="s">
        <v>71</v>
      </c>
    </row>
    <row r="1612" spans="1:38" s="10" customFormat="1" x14ac:dyDescent="0.3">
      <c r="A1612" s="8">
        <v>1611</v>
      </c>
      <c r="B1612" s="9">
        <v>43785.73746527778</v>
      </c>
      <c r="C1612" s="10" t="s">
        <v>7520</v>
      </c>
      <c r="D1612" s="11" t="s">
        <v>7521</v>
      </c>
      <c r="E1612" s="11" t="s">
        <v>7522</v>
      </c>
      <c r="F1612" s="11">
        <v>19</v>
      </c>
      <c r="G1612" s="10" t="s">
        <v>41</v>
      </c>
      <c r="H1612" s="10" t="s">
        <v>42</v>
      </c>
      <c r="I1612" s="11">
        <v>77432314</v>
      </c>
      <c r="J1612" s="10" t="s">
        <v>7523</v>
      </c>
      <c r="K1612" s="10" t="s">
        <v>552</v>
      </c>
      <c r="L1612" s="10" t="s">
        <v>552</v>
      </c>
      <c r="M1612" s="10" t="s">
        <v>7524</v>
      </c>
      <c r="N1612" s="10" t="s">
        <v>47</v>
      </c>
      <c r="O1612" s="11">
        <v>76472649</v>
      </c>
      <c r="P1612" s="11">
        <v>10</v>
      </c>
      <c r="Q1612" s="10" t="s">
        <v>65</v>
      </c>
      <c r="R1612" s="10" t="s">
        <v>49</v>
      </c>
      <c r="S1612" s="10" t="s">
        <v>203</v>
      </c>
      <c r="T1612" s="4">
        <v>43748</v>
      </c>
      <c r="U1612" s="4">
        <v>43791</v>
      </c>
      <c r="V1612" s="11" t="s">
        <v>68</v>
      </c>
      <c r="W1612" s="11" t="s">
        <v>52</v>
      </c>
      <c r="X1612" s="10" t="s">
        <v>89</v>
      </c>
      <c r="Z1612" s="11"/>
      <c r="AB1612" s="10" t="s">
        <v>55</v>
      </c>
      <c r="AC1612" s="10" t="s">
        <v>706</v>
      </c>
      <c r="AD1612" s="11" t="s">
        <v>52</v>
      </c>
      <c r="AE1612" s="1">
        <v>2500</v>
      </c>
      <c r="AF1612" s="11">
        <v>5</v>
      </c>
      <c r="AG1612" s="11">
        <v>6</v>
      </c>
      <c r="AH1612" s="11">
        <v>6</v>
      </c>
      <c r="AI1612" s="10" t="s">
        <v>91</v>
      </c>
      <c r="AK1612" s="11">
        <v>10</v>
      </c>
      <c r="AL1612" s="8" t="s">
        <v>58</v>
      </c>
    </row>
    <row r="1613" spans="1:38" s="10" customFormat="1" x14ac:dyDescent="0.3">
      <c r="A1613" s="8">
        <v>1612</v>
      </c>
      <c r="B1613" s="12">
        <v>43670.806377314817</v>
      </c>
      <c r="C1613" t="s">
        <v>7525</v>
      </c>
      <c r="D1613" s="8" t="s">
        <v>348</v>
      </c>
      <c r="E1613" s="8" t="s">
        <v>7526</v>
      </c>
      <c r="F1613" s="8">
        <v>18</v>
      </c>
      <c r="G1613" t="s">
        <v>41</v>
      </c>
      <c r="H1613" t="s">
        <v>42</v>
      </c>
      <c r="I1613" s="8" t="s">
        <v>348</v>
      </c>
      <c r="J1613" t="s">
        <v>431</v>
      </c>
      <c r="K1613" s="10" t="s">
        <v>44</v>
      </c>
      <c r="L1613" s="10" t="s">
        <v>45</v>
      </c>
      <c r="M1613" t="s">
        <v>7527</v>
      </c>
      <c r="N1613" s="10" t="s">
        <v>47</v>
      </c>
      <c r="O1613" s="8" t="s">
        <v>348</v>
      </c>
      <c r="P1613" s="8">
        <v>10</v>
      </c>
      <c r="Q1613" t="s">
        <v>65</v>
      </c>
      <c r="R1613" t="s">
        <v>87</v>
      </c>
      <c r="S1613" t="s">
        <v>88</v>
      </c>
      <c r="T1613" s="4">
        <v>43550</v>
      </c>
      <c r="U1613" s="4">
        <v>43672</v>
      </c>
      <c r="V1613" s="8" t="s">
        <v>68</v>
      </c>
      <c r="W1613" s="8" t="s">
        <v>52</v>
      </c>
      <c r="X1613" s="10" t="s">
        <v>89</v>
      </c>
      <c r="Y1613"/>
      <c r="Z1613" s="8"/>
      <c r="AA1613"/>
      <c r="AB1613" s="10" t="s">
        <v>90</v>
      </c>
      <c r="AC1613" s="10" t="s">
        <v>90</v>
      </c>
      <c r="AD1613" s="11" t="s">
        <v>250</v>
      </c>
      <c r="AE1613" s="2"/>
      <c r="AF1613" s="8"/>
      <c r="AG1613" s="8"/>
      <c r="AH1613" s="8"/>
      <c r="AI1613" t="s">
        <v>81</v>
      </c>
      <c r="AK1613" s="8">
        <v>9</v>
      </c>
      <c r="AL1613" s="8" t="s">
        <v>92</v>
      </c>
    </row>
    <row r="1614" spans="1:38" s="10" customFormat="1" x14ac:dyDescent="0.3">
      <c r="A1614" s="8">
        <v>1613</v>
      </c>
      <c r="B1614" s="9">
        <v>43749.41846064815</v>
      </c>
      <c r="C1614" s="10" t="s">
        <v>7528</v>
      </c>
      <c r="D1614" s="11" t="s">
        <v>7529</v>
      </c>
      <c r="E1614" s="11" t="s">
        <v>7530</v>
      </c>
      <c r="F1614" s="11">
        <v>23</v>
      </c>
      <c r="G1614" s="10" t="s">
        <v>143</v>
      </c>
      <c r="H1614" s="10" t="s">
        <v>119</v>
      </c>
      <c r="I1614" s="11">
        <v>89695390</v>
      </c>
      <c r="J1614" s="10" t="s">
        <v>7531</v>
      </c>
      <c r="K1614" s="10" t="s">
        <v>780</v>
      </c>
      <c r="L1614" s="10" t="s">
        <v>45</v>
      </c>
      <c r="M1614" s="10" t="s">
        <v>7532</v>
      </c>
      <c r="N1614" t="s">
        <v>130</v>
      </c>
      <c r="O1614" s="11">
        <v>89695390</v>
      </c>
      <c r="P1614" s="11">
        <v>6</v>
      </c>
      <c r="Q1614" s="10" t="s">
        <v>170</v>
      </c>
      <c r="R1614" s="10" t="s">
        <v>147</v>
      </c>
      <c r="S1614" s="10" t="s">
        <v>560</v>
      </c>
      <c r="T1614" s="4">
        <v>43622</v>
      </c>
      <c r="U1614" s="4">
        <v>43734</v>
      </c>
      <c r="V1614" s="11" t="s">
        <v>68</v>
      </c>
      <c r="W1614" s="11" t="s">
        <v>80</v>
      </c>
      <c r="Z1614" s="11"/>
      <c r="AD1614" s="11"/>
      <c r="AE1614" s="1"/>
      <c r="AF1614" s="11"/>
      <c r="AG1614" s="11"/>
      <c r="AH1614" s="11"/>
      <c r="AJ1614" s="10" t="s">
        <v>81</v>
      </c>
      <c r="AK1614" s="11">
        <v>10</v>
      </c>
      <c r="AL1614" s="8" t="s">
        <v>58</v>
      </c>
    </row>
    <row r="1615" spans="1:38" s="10" customFormat="1" x14ac:dyDescent="0.3">
      <c r="A1615" s="8">
        <v>1614</v>
      </c>
      <c r="B1615" s="9">
        <v>43776.457083333335</v>
      </c>
      <c r="C1615" s="10" t="s">
        <v>7533</v>
      </c>
      <c r="D1615" s="11" t="s">
        <v>7534</v>
      </c>
      <c r="E1615" s="11" t="s">
        <v>7535</v>
      </c>
      <c r="F1615" s="11">
        <v>19</v>
      </c>
      <c r="G1615" s="10" t="s">
        <v>41</v>
      </c>
      <c r="H1615" s="10" t="s">
        <v>42</v>
      </c>
      <c r="I1615" s="11">
        <v>86672692</v>
      </c>
      <c r="J1615" s="10" t="s">
        <v>7536</v>
      </c>
      <c r="K1615" t="s">
        <v>64</v>
      </c>
      <c r="L1615" t="s">
        <v>64</v>
      </c>
      <c r="M1615" s="10" t="s">
        <v>7537</v>
      </c>
      <c r="N1615" s="10" t="s">
        <v>47</v>
      </c>
      <c r="O1615" s="11">
        <v>84188411</v>
      </c>
      <c r="P1615" s="11">
        <v>11</v>
      </c>
      <c r="Q1615" s="10" t="s">
        <v>65</v>
      </c>
      <c r="R1615" s="10" t="s">
        <v>1165</v>
      </c>
      <c r="S1615" s="10" t="s">
        <v>79</v>
      </c>
      <c r="T1615" s="4">
        <v>43734</v>
      </c>
      <c r="U1615" s="4">
        <v>43808</v>
      </c>
      <c r="V1615" s="11" t="s">
        <v>51</v>
      </c>
      <c r="W1615" s="11" t="s">
        <v>80</v>
      </c>
      <c r="Z1615" s="11"/>
      <c r="AD1615" s="11"/>
      <c r="AE1615" s="1"/>
      <c r="AF1615" s="11"/>
      <c r="AG1615" s="11"/>
      <c r="AH1615" s="11"/>
      <c r="AJ1615" s="10" t="s">
        <v>157</v>
      </c>
      <c r="AK1615" s="11">
        <v>9</v>
      </c>
      <c r="AL1615" s="8" t="s">
        <v>58</v>
      </c>
    </row>
    <row r="1616" spans="1:38" s="10" customFormat="1" x14ac:dyDescent="0.3">
      <c r="A1616" s="8">
        <v>1615</v>
      </c>
      <c r="B1616" s="9">
        <v>43763.683344907404</v>
      </c>
      <c r="C1616" s="10" t="s">
        <v>7538</v>
      </c>
      <c r="D1616" s="11" t="s">
        <v>7539</v>
      </c>
      <c r="E1616" s="11" t="s">
        <v>7540</v>
      </c>
      <c r="F1616" s="11">
        <v>39</v>
      </c>
      <c r="G1616" s="10" t="s">
        <v>127</v>
      </c>
      <c r="H1616" s="10" t="s">
        <v>119</v>
      </c>
      <c r="I1616" s="11">
        <v>87444733</v>
      </c>
      <c r="J1616" s="10" t="s">
        <v>6314</v>
      </c>
      <c r="K1616" s="10" t="s">
        <v>695</v>
      </c>
      <c r="L1616" s="10" t="s">
        <v>195</v>
      </c>
      <c r="M1616" s="10" t="s">
        <v>6315</v>
      </c>
      <c r="N1616" s="10" t="s">
        <v>47</v>
      </c>
      <c r="O1616" s="11">
        <v>86369472</v>
      </c>
      <c r="P1616" s="11">
        <v>5</v>
      </c>
      <c r="Q1616" s="10" t="s">
        <v>48</v>
      </c>
      <c r="R1616" s="10" t="s">
        <v>197</v>
      </c>
      <c r="S1616" t="s">
        <v>191</v>
      </c>
      <c r="T1616" s="4">
        <v>43716</v>
      </c>
      <c r="U1616" s="4">
        <v>43796</v>
      </c>
      <c r="V1616" s="11" t="s">
        <v>51</v>
      </c>
      <c r="W1616" s="11" t="s">
        <v>80</v>
      </c>
      <c r="Z1616" s="11"/>
      <c r="AD1616" s="11"/>
      <c r="AE1616" s="1"/>
      <c r="AF1616" s="11"/>
      <c r="AG1616" s="11"/>
      <c r="AH1616" s="11"/>
      <c r="AJ1616" s="10" t="s">
        <v>157</v>
      </c>
      <c r="AK1616" s="11">
        <v>9</v>
      </c>
      <c r="AL1616" s="8" t="s">
        <v>58</v>
      </c>
    </row>
    <row r="1617" spans="1:38" s="10" customFormat="1" x14ac:dyDescent="0.3">
      <c r="A1617" s="8">
        <v>1616</v>
      </c>
      <c r="B1617" s="9">
        <v>43763.49359953704</v>
      </c>
      <c r="C1617" s="10" t="s">
        <v>7541</v>
      </c>
      <c r="D1617" s="11" t="s">
        <v>7542</v>
      </c>
      <c r="E1617" s="11" t="s">
        <v>7543</v>
      </c>
      <c r="F1617" s="11">
        <v>23</v>
      </c>
      <c r="G1617" s="10" t="s">
        <v>41</v>
      </c>
      <c r="H1617" s="10" t="s">
        <v>119</v>
      </c>
      <c r="I1617" s="11">
        <v>77394022</v>
      </c>
      <c r="J1617" s="10" t="s">
        <v>7544</v>
      </c>
      <c r="K1617" s="10" t="s">
        <v>194</v>
      </c>
      <c r="L1617" s="10" t="s">
        <v>195</v>
      </c>
      <c r="M1617" s="10" t="s">
        <v>7545</v>
      </c>
      <c r="N1617" s="10" t="s">
        <v>47</v>
      </c>
      <c r="O1617" s="11">
        <v>88699245</v>
      </c>
      <c r="P1617" s="11">
        <v>5</v>
      </c>
      <c r="Q1617" s="10" t="s">
        <v>48</v>
      </c>
      <c r="R1617" s="10" t="s">
        <v>197</v>
      </c>
      <c r="S1617" s="10" t="s">
        <v>171</v>
      </c>
      <c r="T1617" s="4">
        <v>43717</v>
      </c>
      <c r="U1617" s="4">
        <v>43796</v>
      </c>
      <c r="V1617" s="11" t="s">
        <v>51</v>
      </c>
      <c r="W1617" s="11" t="s">
        <v>80</v>
      </c>
      <c r="Z1617" s="11"/>
      <c r="AD1617" s="11"/>
      <c r="AE1617" s="1"/>
      <c r="AF1617" s="11"/>
      <c r="AG1617" s="11"/>
      <c r="AH1617" s="11"/>
      <c r="AJ1617" s="10" t="s">
        <v>81</v>
      </c>
      <c r="AK1617" s="11">
        <v>10</v>
      </c>
      <c r="AL1617" s="8" t="s">
        <v>58</v>
      </c>
    </row>
    <row r="1618" spans="1:38" s="10" customFormat="1" x14ac:dyDescent="0.3">
      <c r="A1618" s="8">
        <v>1617</v>
      </c>
      <c r="B1618" s="12">
        <v>43656.48846064815</v>
      </c>
      <c r="C1618" t="s">
        <v>7546</v>
      </c>
      <c r="D1618" s="8" t="s">
        <v>7547</v>
      </c>
      <c r="E1618" s="8" t="s">
        <v>7548</v>
      </c>
      <c r="F1618" s="8">
        <v>40</v>
      </c>
      <c r="G1618" t="s">
        <v>127</v>
      </c>
      <c r="H1618" t="s">
        <v>119</v>
      </c>
      <c r="I1618" s="8">
        <v>83977866</v>
      </c>
      <c r="J1618"/>
      <c r="K1618"/>
      <c r="L1618" s="10" t="s">
        <v>64</v>
      </c>
      <c r="M1618" t="s">
        <v>7549</v>
      </c>
      <c r="N1618" t="s">
        <v>130</v>
      </c>
      <c r="O1618" s="8">
        <v>82442283</v>
      </c>
      <c r="P1618" s="8">
        <v>5</v>
      </c>
      <c r="Q1618" t="s">
        <v>48</v>
      </c>
      <c r="R1618" t="s">
        <v>207</v>
      </c>
      <c r="S1618" s="10" t="s">
        <v>171</v>
      </c>
      <c r="T1618" s="4">
        <v>43578</v>
      </c>
      <c r="U1618" s="4">
        <v>43618</v>
      </c>
      <c r="V1618" s="8" t="s">
        <v>68</v>
      </c>
      <c r="W1618" s="8" t="s">
        <v>52</v>
      </c>
      <c r="X1618" t="s">
        <v>212</v>
      </c>
      <c r="Y1618" t="s">
        <v>4192</v>
      </c>
      <c r="Z1618" s="8"/>
      <c r="AA1618" t="s">
        <v>7550</v>
      </c>
      <c r="AB1618" t="s">
        <v>368</v>
      </c>
      <c r="AC1618" s="10" t="s">
        <v>387</v>
      </c>
      <c r="AD1618" s="8" t="s">
        <v>80</v>
      </c>
      <c r="AE1618" s="2">
        <v>9000</v>
      </c>
      <c r="AF1618" s="8">
        <v>15</v>
      </c>
      <c r="AG1618" s="8">
        <v>5</v>
      </c>
      <c r="AH1618" s="8">
        <v>8</v>
      </c>
      <c r="AI1618" t="s">
        <v>57</v>
      </c>
      <c r="AJ1618"/>
      <c r="AK1618" s="8">
        <v>10</v>
      </c>
      <c r="AL1618" s="8" t="s">
        <v>92</v>
      </c>
    </row>
    <row r="1619" spans="1:38" s="10" customFormat="1" x14ac:dyDescent="0.3">
      <c r="A1619" s="8">
        <v>1618</v>
      </c>
      <c r="B1619" s="9">
        <v>43734.514236111114</v>
      </c>
      <c r="C1619" s="10" t="s">
        <v>7551</v>
      </c>
      <c r="D1619" s="11" t="s">
        <v>7552</v>
      </c>
      <c r="E1619" s="11" t="s">
        <v>7553</v>
      </c>
      <c r="F1619" s="11">
        <v>18</v>
      </c>
      <c r="G1619" s="10" t="s">
        <v>41</v>
      </c>
      <c r="H1619" s="10" t="s">
        <v>119</v>
      </c>
      <c r="I1619" s="11">
        <v>0</v>
      </c>
      <c r="J1619" s="10" t="s">
        <v>7554</v>
      </c>
      <c r="K1619" s="10" t="s">
        <v>552</v>
      </c>
      <c r="L1619" s="10" t="s">
        <v>552</v>
      </c>
      <c r="M1619" s="10" t="s">
        <v>7555</v>
      </c>
      <c r="N1619" t="s">
        <v>186</v>
      </c>
      <c r="O1619" s="11">
        <v>77440629</v>
      </c>
      <c r="P1619" s="11">
        <v>10</v>
      </c>
      <c r="Q1619" s="10" t="s">
        <v>65</v>
      </c>
      <c r="R1619" s="10" t="s">
        <v>915</v>
      </c>
      <c r="S1619" s="10" t="s">
        <v>171</v>
      </c>
      <c r="T1619" s="4">
        <v>43636</v>
      </c>
      <c r="U1619" s="4">
        <v>43713</v>
      </c>
      <c r="V1619" s="11" t="s">
        <v>51</v>
      </c>
      <c r="W1619" s="11" t="s">
        <v>80</v>
      </c>
      <c r="Z1619" s="11"/>
      <c r="AD1619" s="11"/>
      <c r="AE1619" s="1"/>
      <c r="AF1619" s="11"/>
      <c r="AG1619" s="11"/>
      <c r="AH1619" s="11"/>
      <c r="AJ1619" s="10" t="s">
        <v>81</v>
      </c>
      <c r="AK1619" s="11">
        <v>9</v>
      </c>
      <c r="AL1619" s="8" t="s">
        <v>58</v>
      </c>
    </row>
    <row r="1620" spans="1:38" s="10" customFormat="1" x14ac:dyDescent="0.3">
      <c r="A1620" s="8">
        <v>1619</v>
      </c>
      <c r="B1620" s="9">
        <v>43749.533796296295</v>
      </c>
      <c r="C1620" s="10" t="s">
        <v>7556</v>
      </c>
      <c r="D1620" s="11" t="s">
        <v>7557</v>
      </c>
      <c r="E1620" s="11" t="s">
        <v>7558</v>
      </c>
      <c r="F1620" s="11">
        <v>23</v>
      </c>
      <c r="G1620" s="10" t="s">
        <v>143</v>
      </c>
      <c r="H1620" s="10" t="s">
        <v>119</v>
      </c>
      <c r="I1620" s="11">
        <v>0</v>
      </c>
      <c r="J1620" s="10" t="s">
        <v>7559</v>
      </c>
      <c r="K1620" s="10" t="s">
        <v>558</v>
      </c>
      <c r="L1620" s="10" t="s">
        <v>45</v>
      </c>
      <c r="M1620" s="10" t="s">
        <v>7560</v>
      </c>
      <c r="N1620" t="s">
        <v>130</v>
      </c>
      <c r="O1620" s="11">
        <v>0</v>
      </c>
      <c r="P1620" s="11">
        <v>11</v>
      </c>
      <c r="Q1620" s="10" t="s">
        <v>65</v>
      </c>
      <c r="R1620" s="10" t="s">
        <v>147</v>
      </c>
      <c r="S1620" s="10" t="s">
        <v>560</v>
      </c>
      <c r="T1620" s="4">
        <v>43619</v>
      </c>
      <c r="U1620" s="4">
        <v>43738</v>
      </c>
      <c r="V1620" s="11" t="s">
        <v>68</v>
      </c>
      <c r="W1620" s="11" t="s">
        <v>80</v>
      </c>
      <c r="Z1620" s="11"/>
      <c r="AD1620" s="11"/>
      <c r="AE1620" s="1"/>
      <c r="AF1620" s="11"/>
      <c r="AG1620" s="11"/>
      <c r="AH1620" s="11"/>
      <c r="AJ1620" s="10" t="s">
        <v>81</v>
      </c>
      <c r="AK1620" s="11">
        <v>10</v>
      </c>
      <c r="AL1620" s="8" t="s">
        <v>58</v>
      </c>
    </row>
    <row r="1621" spans="1:38" s="10" customFormat="1" x14ac:dyDescent="0.3">
      <c r="A1621" s="8">
        <v>1620</v>
      </c>
      <c r="B1621" s="9">
        <v>43748.506423611114</v>
      </c>
      <c r="C1621" s="10" t="s">
        <v>7561</v>
      </c>
      <c r="D1621" s="11" t="s">
        <v>7562</v>
      </c>
      <c r="E1621" s="11" t="s">
        <v>7563</v>
      </c>
      <c r="F1621" s="11">
        <v>33</v>
      </c>
      <c r="G1621" s="10" t="s">
        <v>143</v>
      </c>
      <c r="H1621" s="10" t="s">
        <v>119</v>
      </c>
      <c r="I1621" s="11">
        <v>57158923</v>
      </c>
      <c r="J1621" s="10" t="s">
        <v>7564</v>
      </c>
      <c r="K1621" s="10" t="s">
        <v>361</v>
      </c>
      <c r="L1621" s="10" t="s">
        <v>45</v>
      </c>
      <c r="M1621" s="10" t="s">
        <v>7565</v>
      </c>
      <c r="N1621" t="s">
        <v>130</v>
      </c>
      <c r="O1621" s="11">
        <v>0</v>
      </c>
      <c r="P1621" s="11">
        <v>7</v>
      </c>
      <c r="Q1621" s="10" t="s">
        <v>65</v>
      </c>
      <c r="R1621" s="10" t="s">
        <v>147</v>
      </c>
      <c r="S1621" s="10" t="s">
        <v>148</v>
      </c>
      <c r="T1621" s="4">
        <v>43619</v>
      </c>
      <c r="U1621" s="4">
        <v>43731</v>
      </c>
      <c r="V1621" s="11" t="s">
        <v>68</v>
      </c>
      <c r="W1621" s="11" t="s">
        <v>80</v>
      </c>
      <c r="Z1621" s="11"/>
      <c r="AD1621" s="11"/>
      <c r="AE1621" s="1"/>
      <c r="AF1621" s="11"/>
      <c r="AG1621" s="11"/>
      <c r="AH1621" s="11"/>
      <c r="AJ1621" s="10" t="s">
        <v>81</v>
      </c>
      <c r="AK1621" s="11">
        <v>10</v>
      </c>
      <c r="AL1621" s="8" t="s">
        <v>58</v>
      </c>
    </row>
    <row r="1622" spans="1:38" s="10" customFormat="1" x14ac:dyDescent="0.3">
      <c r="A1622" s="8">
        <v>1621</v>
      </c>
      <c r="B1622" s="9">
        <v>43748.536400462966</v>
      </c>
      <c r="C1622" s="10" t="s">
        <v>7566</v>
      </c>
      <c r="D1622" s="11" t="s">
        <v>7567</v>
      </c>
      <c r="E1622" s="11" t="s">
        <v>7568</v>
      </c>
      <c r="F1622" s="11">
        <v>25</v>
      </c>
      <c r="G1622" s="10" t="s">
        <v>143</v>
      </c>
      <c r="H1622" s="10" t="s">
        <v>42</v>
      </c>
      <c r="I1622" s="11">
        <v>83545784</v>
      </c>
      <c r="J1622" s="10" t="s">
        <v>4092</v>
      </c>
      <c r="K1622" s="10" t="s">
        <v>361</v>
      </c>
      <c r="L1622" s="10" t="s">
        <v>45</v>
      </c>
      <c r="M1622" s="10" t="s">
        <v>7569</v>
      </c>
      <c r="N1622" t="s">
        <v>130</v>
      </c>
      <c r="O1622" s="11">
        <v>0</v>
      </c>
      <c r="P1622" s="11">
        <v>6</v>
      </c>
      <c r="Q1622" s="10" t="s">
        <v>170</v>
      </c>
      <c r="R1622" s="10" t="s">
        <v>147</v>
      </c>
      <c r="S1622" s="10" t="s">
        <v>148</v>
      </c>
      <c r="T1622" s="4">
        <v>43619</v>
      </c>
      <c r="U1622" s="4">
        <v>43731</v>
      </c>
      <c r="V1622" s="11" t="s">
        <v>68</v>
      </c>
      <c r="W1622" s="11" t="s">
        <v>80</v>
      </c>
      <c r="Z1622" s="11"/>
      <c r="AD1622" s="11"/>
      <c r="AE1622" s="1"/>
      <c r="AF1622" s="11"/>
      <c r="AG1622" s="11"/>
      <c r="AH1622" s="11"/>
      <c r="AJ1622" s="10" t="s">
        <v>81</v>
      </c>
      <c r="AK1622" s="11">
        <v>10</v>
      </c>
      <c r="AL1622" s="8" t="s">
        <v>58</v>
      </c>
    </row>
    <row r="1623" spans="1:38" s="10" customFormat="1" x14ac:dyDescent="0.3">
      <c r="A1623" s="8">
        <v>1622</v>
      </c>
      <c r="B1623" s="12">
        <v>43605.422129629631</v>
      </c>
      <c r="C1623" t="s">
        <v>7570</v>
      </c>
      <c r="D1623" s="8" t="s">
        <v>7571</v>
      </c>
      <c r="E1623" s="12">
        <v>35123</v>
      </c>
      <c r="F1623" s="8">
        <v>23</v>
      </c>
      <c r="G1623" t="s">
        <v>127</v>
      </c>
      <c r="H1623" t="s">
        <v>119</v>
      </c>
      <c r="I1623" s="8">
        <v>57530471</v>
      </c>
      <c r="J1623"/>
      <c r="K1623"/>
      <c r="L1623" s="10" t="s">
        <v>64</v>
      </c>
      <c r="M1623" t="s">
        <v>7572</v>
      </c>
      <c r="N1623" t="s">
        <v>130</v>
      </c>
      <c r="O1623" s="8"/>
      <c r="P1623" s="8">
        <v>6</v>
      </c>
      <c r="Q1623" t="s">
        <v>170</v>
      </c>
      <c r="R1623" t="s">
        <v>132</v>
      </c>
      <c r="S1623" t="s">
        <v>133</v>
      </c>
      <c r="T1623" s="4">
        <v>43542</v>
      </c>
      <c r="U1623" s="4">
        <v>43603</v>
      </c>
      <c r="V1623" s="8" t="s">
        <v>68</v>
      </c>
      <c r="W1623" s="8" t="s">
        <v>80</v>
      </c>
      <c r="X1623"/>
      <c r="Y1623"/>
      <c r="Z1623" s="8"/>
      <c r="AA1623"/>
      <c r="AB1623"/>
      <c r="AC1623"/>
      <c r="AD1623" s="8"/>
      <c r="AE1623" s="2"/>
      <c r="AF1623" s="8"/>
      <c r="AG1623" s="8"/>
      <c r="AH1623" s="8"/>
      <c r="AI1623"/>
      <c r="AJ1623" t="s">
        <v>81</v>
      </c>
      <c r="AK1623" s="8">
        <v>10</v>
      </c>
      <c r="AL1623" s="8" t="s">
        <v>92</v>
      </c>
    </row>
    <row r="1624" spans="1:38" s="10" customFormat="1" x14ac:dyDescent="0.3">
      <c r="A1624" s="8">
        <v>1623</v>
      </c>
      <c r="B1624" s="9">
        <v>43769.761354166665</v>
      </c>
      <c r="C1624" s="10" t="s">
        <v>7573</v>
      </c>
      <c r="D1624" s="11" t="s">
        <v>7574</v>
      </c>
      <c r="E1624" s="11" t="s">
        <v>7575</v>
      </c>
      <c r="F1624" s="11">
        <v>17</v>
      </c>
      <c r="G1624" s="10" t="s">
        <v>41</v>
      </c>
      <c r="H1624" s="10" t="s">
        <v>42</v>
      </c>
      <c r="I1624" s="11">
        <v>81956913</v>
      </c>
      <c r="J1624" s="10" t="s">
        <v>7576</v>
      </c>
      <c r="K1624" t="s">
        <v>64</v>
      </c>
      <c r="L1624" t="s">
        <v>64</v>
      </c>
      <c r="M1624" s="10" t="s">
        <v>7577</v>
      </c>
      <c r="N1624" s="10" t="s">
        <v>47</v>
      </c>
      <c r="O1624" s="11">
        <v>88801598</v>
      </c>
      <c r="P1624" s="11">
        <v>11</v>
      </c>
      <c r="Q1624" s="10" t="s">
        <v>65</v>
      </c>
      <c r="R1624" s="10" t="s">
        <v>98</v>
      </c>
      <c r="S1624" s="10" t="s">
        <v>183</v>
      </c>
      <c r="T1624" s="4">
        <v>43759</v>
      </c>
      <c r="U1624" s="4">
        <v>43818</v>
      </c>
      <c r="V1624" s="11" t="s">
        <v>51</v>
      </c>
      <c r="W1624" s="11" t="s">
        <v>80</v>
      </c>
      <c r="Z1624" s="11"/>
      <c r="AD1624" s="11"/>
      <c r="AE1624" s="1"/>
      <c r="AF1624" s="11"/>
      <c r="AG1624" s="11"/>
      <c r="AH1624" s="11"/>
      <c r="AJ1624" s="10" t="s">
        <v>1390</v>
      </c>
      <c r="AK1624" s="11">
        <v>10</v>
      </c>
      <c r="AL1624" s="8" t="s">
        <v>58</v>
      </c>
    </row>
    <row r="1625" spans="1:38" s="10" customFormat="1" x14ac:dyDescent="0.3">
      <c r="A1625" s="8">
        <v>1624</v>
      </c>
      <c r="B1625" s="9">
        <v>43786.928518518522</v>
      </c>
      <c r="C1625" s="10" t="s">
        <v>7578</v>
      </c>
      <c r="D1625" s="11" t="s">
        <v>7579</v>
      </c>
      <c r="E1625" s="11" t="s">
        <v>7580</v>
      </c>
      <c r="F1625" s="11">
        <v>18</v>
      </c>
      <c r="G1625" s="10" t="s">
        <v>41</v>
      </c>
      <c r="H1625" s="10" t="s">
        <v>119</v>
      </c>
      <c r="I1625" s="11">
        <v>58649943</v>
      </c>
      <c r="J1625" s="10" t="s">
        <v>7581</v>
      </c>
      <c r="K1625" s="10" t="s">
        <v>44</v>
      </c>
      <c r="L1625" s="10" t="s">
        <v>45</v>
      </c>
      <c r="M1625" s="10" t="s">
        <v>7582</v>
      </c>
      <c r="N1625" s="10" t="s">
        <v>47</v>
      </c>
      <c r="O1625" s="11">
        <v>58649943</v>
      </c>
      <c r="P1625" s="11">
        <v>11</v>
      </c>
      <c r="Q1625" s="10" t="s">
        <v>65</v>
      </c>
      <c r="R1625" s="10" t="s">
        <v>49</v>
      </c>
      <c r="S1625" s="10" t="s">
        <v>50</v>
      </c>
      <c r="T1625" s="4">
        <v>43727</v>
      </c>
      <c r="U1625" s="4">
        <v>43766</v>
      </c>
      <c r="V1625" s="11" t="s">
        <v>51</v>
      </c>
      <c r="W1625" s="11" t="s">
        <v>80</v>
      </c>
      <c r="Z1625" s="11"/>
      <c r="AD1625" s="11"/>
      <c r="AE1625" s="1"/>
      <c r="AF1625" s="11"/>
      <c r="AG1625" s="11"/>
      <c r="AH1625" s="11"/>
      <c r="AJ1625" t="s">
        <v>100</v>
      </c>
      <c r="AK1625" s="11">
        <v>10</v>
      </c>
      <c r="AL1625" s="8" t="s">
        <v>58</v>
      </c>
    </row>
    <row r="1626" spans="1:38" s="10" customFormat="1" x14ac:dyDescent="0.3">
      <c r="A1626" s="8">
        <v>1625</v>
      </c>
      <c r="B1626" s="9">
        <v>43789.416631944441</v>
      </c>
      <c r="C1626" s="10" t="s">
        <v>2312</v>
      </c>
      <c r="D1626" s="11" t="s">
        <v>7583</v>
      </c>
      <c r="E1626" s="11" t="s">
        <v>7584</v>
      </c>
      <c r="F1626" s="11">
        <v>48</v>
      </c>
      <c r="G1626" s="10" t="s">
        <v>127</v>
      </c>
      <c r="H1626" s="10" t="s">
        <v>42</v>
      </c>
      <c r="I1626" s="11">
        <v>76921462</v>
      </c>
      <c r="J1626" s="10" t="s">
        <v>7585</v>
      </c>
      <c r="K1626" s="10" t="s">
        <v>743</v>
      </c>
      <c r="L1626" s="10" t="s">
        <v>552</v>
      </c>
      <c r="M1626" s="10" t="s">
        <v>7586</v>
      </c>
      <c r="N1626" t="s">
        <v>130</v>
      </c>
      <c r="O1626" s="11">
        <v>85338030</v>
      </c>
      <c r="P1626" s="11">
        <v>11</v>
      </c>
      <c r="Q1626" s="10" t="s">
        <v>65</v>
      </c>
      <c r="R1626" s="10" t="s">
        <v>49</v>
      </c>
      <c r="S1626" s="10" t="s">
        <v>50</v>
      </c>
      <c r="T1626" s="4">
        <v>43738</v>
      </c>
      <c r="U1626" s="4">
        <v>43759</v>
      </c>
      <c r="V1626" s="11" t="s">
        <v>51</v>
      </c>
      <c r="W1626" s="11" t="s">
        <v>52</v>
      </c>
      <c r="X1626" t="s">
        <v>212</v>
      </c>
      <c r="Y1626" s="10" t="s">
        <v>3476</v>
      </c>
      <c r="Z1626" s="11">
        <v>88036581</v>
      </c>
      <c r="AA1626" s="10" t="s">
        <v>7587</v>
      </c>
      <c r="AB1626" s="10" t="s">
        <v>3478</v>
      </c>
      <c r="AC1626" t="s">
        <v>1404</v>
      </c>
      <c r="AD1626" s="11" t="s">
        <v>80</v>
      </c>
      <c r="AE1626" s="1">
        <v>5000</v>
      </c>
      <c r="AF1626" s="11">
        <v>2</v>
      </c>
      <c r="AG1626" s="11">
        <v>5</v>
      </c>
      <c r="AH1626" s="11">
        <v>8</v>
      </c>
      <c r="AI1626" s="10" t="s">
        <v>91</v>
      </c>
      <c r="AK1626" s="11">
        <v>8</v>
      </c>
      <c r="AL1626" s="8" t="s">
        <v>58</v>
      </c>
    </row>
    <row r="1627" spans="1:38" s="10" customFormat="1" x14ac:dyDescent="0.3">
      <c r="A1627" s="8">
        <v>1626</v>
      </c>
      <c r="B1627" s="9">
        <v>43787.380648148152</v>
      </c>
      <c r="C1627" s="10" t="s">
        <v>7588</v>
      </c>
      <c r="D1627" s="11" t="s">
        <v>3447</v>
      </c>
      <c r="E1627" s="11" t="s">
        <v>7589</v>
      </c>
      <c r="F1627" s="11">
        <v>15</v>
      </c>
      <c r="G1627" s="10" t="s">
        <v>41</v>
      </c>
      <c r="H1627" s="10" t="s">
        <v>42</v>
      </c>
      <c r="I1627" s="11">
        <v>22478849</v>
      </c>
      <c r="J1627" s="10" t="s">
        <v>7590</v>
      </c>
      <c r="K1627" t="s">
        <v>64</v>
      </c>
      <c r="L1627" t="s">
        <v>64</v>
      </c>
      <c r="M1627" s="10" t="s">
        <v>7591</v>
      </c>
      <c r="N1627" t="s">
        <v>186</v>
      </c>
      <c r="O1627" s="11">
        <v>22478849</v>
      </c>
      <c r="P1627" s="11">
        <v>8</v>
      </c>
      <c r="Q1627" s="10" t="s">
        <v>65</v>
      </c>
      <c r="R1627" s="10" t="s">
        <v>132</v>
      </c>
      <c r="S1627" s="10" t="s">
        <v>291</v>
      </c>
      <c r="T1627" s="4">
        <v>43739</v>
      </c>
      <c r="U1627" s="4">
        <v>43809</v>
      </c>
      <c r="V1627" s="11" t="s">
        <v>51</v>
      </c>
      <c r="W1627" s="11" t="s">
        <v>80</v>
      </c>
      <c r="Z1627" s="11"/>
      <c r="AD1627" s="11"/>
      <c r="AE1627" s="1"/>
      <c r="AF1627" s="11"/>
      <c r="AG1627" s="11"/>
      <c r="AH1627" s="11"/>
      <c r="AJ1627" s="10" t="s">
        <v>81</v>
      </c>
      <c r="AK1627" s="11">
        <v>9</v>
      </c>
      <c r="AL1627" s="8" t="s">
        <v>58</v>
      </c>
    </row>
    <row r="1628" spans="1:38" s="10" customFormat="1" x14ac:dyDescent="0.3">
      <c r="A1628" s="8">
        <v>1627</v>
      </c>
      <c r="B1628" s="9">
        <v>43785.739664351851</v>
      </c>
      <c r="C1628" s="10" t="s">
        <v>7592</v>
      </c>
      <c r="D1628" s="11" t="s">
        <v>7593</v>
      </c>
      <c r="E1628" s="11" t="s">
        <v>7594</v>
      </c>
      <c r="F1628" s="11">
        <v>22</v>
      </c>
      <c r="G1628" s="10" t="s">
        <v>41</v>
      </c>
      <c r="H1628" s="10" t="s">
        <v>42</v>
      </c>
      <c r="I1628" s="11">
        <v>57850552</v>
      </c>
      <c r="J1628" s="10" t="s">
        <v>7595</v>
      </c>
      <c r="K1628" s="10" t="s">
        <v>552</v>
      </c>
      <c r="L1628" s="10" t="s">
        <v>552</v>
      </c>
      <c r="M1628" s="10" t="s">
        <v>7596</v>
      </c>
      <c r="N1628" s="10" t="s">
        <v>47</v>
      </c>
      <c r="O1628" s="11">
        <v>82160798</v>
      </c>
      <c r="P1628" s="11">
        <v>11</v>
      </c>
      <c r="Q1628" s="10" t="s">
        <v>65</v>
      </c>
      <c r="R1628" s="10" t="s">
        <v>49</v>
      </c>
      <c r="S1628" s="10" t="s">
        <v>203</v>
      </c>
      <c r="T1628" s="4">
        <v>43748</v>
      </c>
      <c r="U1628" s="4">
        <v>43791</v>
      </c>
      <c r="V1628" s="11" t="s">
        <v>68</v>
      </c>
      <c r="W1628" s="11" t="s">
        <v>52</v>
      </c>
      <c r="X1628" s="10" t="s">
        <v>89</v>
      </c>
      <c r="Z1628" s="11"/>
      <c r="AB1628" s="10" t="s">
        <v>55</v>
      </c>
      <c r="AC1628" s="10" t="s">
        <v>706</v>
      </c>
      <c r="AD1628" s="11" t="s">
        <v>52</v>
      </c>
      <c r="AE1628" s="1">
        <v>2000</v>
      </c>
      <c r="AF1628" s="11">
        <v>8</v>
      </c>
      <c r="AG1628" s="11">
        <v>5</v>
      </c>
      <c r="AH1628" s="11">
        <v>8</v>
      </c>
      <c r="AI1628" s="10" t="s">
        <v>91</v>
      </c>
      <c r="AK1628" s="11">
        <v>10</v>
      </c>
      <c r="AL1628" s="8" t="s">
        <v>58</v>
      </c>
    </row>
    <row r="1629" spans="1:38" s="10" customFormat="1" x14ac:dyDescent="0.3">
      <c r="A1629" s="8">
        <v>1628</v>
      </c>
      <c r="B1629" s="12">
        <v>43652.411319444444</v>
      </c>
      <c r="C1629" t="s">
        <v>7597</v>
      </c>
      <c r="D1629" s="8" t="s">
        <v>7598</v>
      </c>
      <c r="E1629" s="8" t="s">
        <v>7599</v>
      </c>
      <c r="F1629" s="8">
        <v>18</v>
      </c>
      <c r="G1629" t="s">
        <v>41</v>
      </c>
      <c r="H1629" t="s">
        <v>42</v>
      </c>
      <c r="I1629" s="8">
        <v>75239050</v>
      </c>
      <c r="J1629"/>
      <c r="K1629"/>
      <c r="L1629" s="10" t="s">
        <v>113</v>
      </c>
      <c r="M1629" t="s">
        <v>7600</v>
      </c>
      <c r="N1629" s="10" t="s">
        <v>47</v>
      </c>
      <c r="O1629" s="8">
        <v>75239050</v>
      </c>
      <c r="P1629" s="8">
        <v>11</v>
      </c>
      <c r="Q1629" t="s">
        <v>65</v>
      </c>
      <c r="R1629" t="s">
        <v>78</v>
      </c>
      <c r="S1629" t="s">
        <v>396</v>
      </c>
      <c r="T1629" s="4">
        <v>43561</v>
      </c>
      <c r="U1629" s="4">
        <v>43666</v>
      </c>
      <c r="V1629" s="8" t="s">
        <v>68</v>
      </c>
      <c r="W1629" s="8" t="s">
        <v>80</v>
      </c>
      <c r="X1629"/>
      <c r="Y1629"/>
      <c r="Z1629" s="8"/>
      <c r="AA1629"/>
      <c r="AB1629"/>
      <c r="AC1629"/>
      <c r="AD1629" s="8"/>
      <c r="AE1629" s="2"/>
      <c r="AF1629" s="8"/>
      <c r="AG1629" s="8"/>
      <c r="AH1629" s="8"/>
      <c r="AI1629"/>
      <c r="AJ1629" t="s">
        <v>81</v>
      </c>
      <c r="AK1629" s="8">
        <v>6</v>
      </c>
      <c r="AL1629" s="8" t="s">
        <v>92</v>
      </c>
    </row>
    <row r="1630" spans="1:38" s="10" customFormat="1" x14ac:dyDescent="0.3">
      <c r="A1630" s="8">
        <v>1629</v>
      </c>
      <c r="B1630" s="9">
        <v>43764.606342592589</v>
      </c>
      <c r="C1630" s="10" t="s">
        <v>7601</v>
      </c>
      <c r="D1630" s="11" t="s">
        <v>7602</v>
      </c>
      <c r="E1630" s="11" t="s">
        <v>7603</v>
      </c>
      <c r="F1630" s="11">
        <v>18</v>
      </c>
      <c r="G1630" s="10" t="s">
        <v>41</v>
      </c>
      <c r="H1630" s="10" t="s">
        <v>42</v>
      </c>
      <c r="I1630" s="11">
        <v>75202453</v>
      </c>
      <c r="J1630" s="10" t="s">
        <v>7604</v>
      </c>
      <c r="K1630" s="10" t="s">
        <v>876</v>
      </c>
      <c r="L1630" s="10" t="s">
        <v>113</v>
      </c>
      <c r="M1630" s="10" t="s">
        <v>7605</v>
      </c>
      <c r="N1630" s="10" t="s">
        <v>47</v>
      </c>
      <c r="O1630" s="11">
        <v>75202453</v>
      </c>
      <c r="P1630" s="11">
        <v>11</v>
      </c>
      <c r="Q1630" s="10" t="s">
        <v>65</v>
      </c>
      <c r="R1630" s="10" t="s">
        <v>78</v>
      </c>
      <c r="S1630" s="10" t="s">
        <v>317</v>
      </c>
      <c r="T1630" s="4">
        <v>43687</v>
      </c>
      <c r="U1630" s="4">
        <v>43799</v>
      </c>
      <c r="V1630" s="11" t="s">
        <v>68</v>
      </c>
      <c r="W1630" s="11" t="s">
        <v>80</v>
      </c>
      <c r="Z1630" s="11"/>
      <c r="AD1630" s="11"/>
      <c r="AE1630" s="1"/>
      <c r="AF1630" s="11"/>
      <c r="AG1630" s="11"/>
      <c r="AH1630" s="11"/>
      <c r="AJ1630" s="10" t="s">
        <v>108</v>
      </c>
      <c r="AK1630" s="11">
        <v>10</v>
      </c>
      <c r="AL1630" s="8" t="s">
        <v>58</v>
      </c>
    </row>
    <row r="1631" spans="1:38" s="10" customFormat="1" x14ac:dyDescent="0.3">
      <c r="A1631" s="8">
        <v>1630</v>
      </c>
      <c r="B1631" s="12">
        <v>43666.492349537039</v>
      </c>
      <c r="C1631" t="s">
        <v>7606</v>
      </c>
      <c r="D1631" s="8" t="s">
        <v>7607</v>
      </c>
      <c r="E1631" s="8" t="s">
        <v>7608</v>
      </c>
      <c r="F1631" s="8">
        <v>18</v>
      </c>
      <c r="G1631" t="s">
        <v>41</v>
      </c>
      <c r="H1631" t="s">
        <v>42</v>
      </c>
      <c r="I1631" s="8">
        <v>75202453</v>
      </c>
      <c r="J1631" t="s">
        <v>7609</v>
      </c>
      <c r="K1631" s="10" t="s">
        <v>876</v>
      </c>
      <c r="L1631" s="10" t="s">
        <v>113</v>
      </c>
      <c r="M1631" t="s">
        <v>7610</v>
      </c>
      <c r="N1631" s="10" t="s">
        <v>47</v>
      </c>
      <c r="O1631" s="8">
        <v>88117393</v>
      </c>
      <c r="P1631" s="8">
        <v>11</v>
      </c>
      <c r="Q1631" t="s">
        <v>65</v>
      </c>
      <c r="R1631" t="s">
        <v>78</v>
      </c>
      <c r="S1631" t="s">
        <v>67</v>
      </c>
      <c r="T1631" s="4">
        <v>43561</v>
      </c>
      <c r="U1631" s="4">
        <v>43666</v>
      </c>
      <c r="V1631" s="8" t="s">
        <v>68</v>
      </c>
      <c r="W1631" s="8" t="s">
        <v>80</v>
      </c>
      <c r="X1631"/>
      <c r="Y1631"/>
      <c r="Z1631" s="8"/>
      <c r="AA1631"/>
      <c r="AB1631"/>
      <c r="AC1631"/>
      <c r="AD1631" s="8"/>
      <c r="AE1631" s="2"/>
      <c r="AF1631" s="8"/>
      <c r="AG1631" s="8"/>
      <c r="AH1631" s="8"/>
      <c r="AI1631"/>
      <c r="AJ1631" t="s">
        <v>81</v>
      </c>
      <c r="AK1631" s="8">
        <v>10</v>
      </c>
      <c r="AL1631" s="8" t="s">
        <v>92</v>
      </c>
    </row>
    <row r="1632" spans="1:38" s="10" customFormat="1" x14ac:dyDescent="0.3">
      <c r="A1632" s="8">
        <v>1631</v>
      </c>
      <c r="B1632" s="9">
        <v>43777.51662037037</v>
      </c>
      <c r="C1632" s="10" t="s">
        <v>7611</v>
      </c>
      <c r="D1632" s="11" t="s">
        <v>7612</v>
      </c>
      <c r="E1632" s="11"/>
      <c r="F1632" s="11">
        <v>17</v>
      </c>
      <c r="G1632" s="10" t="s">
        <v>41</v>
      </c>
      <c r="H1632" s="10" t="s">
        <v>42</v>
      </c>
      <c r="I1632" s="11">
        <v>88377931</v>
      </c>
      <c r="J1632" s="10" t="s">
        <v>7613</v>
      </c>
      <c r="K1632" s="10" t="s">
        <v>161</v>
      </c>
      <c r="L1632" s="10" t="s">
        <v>162</v>
      </c>
      <c r="M1632" s="10" t="s">
        <v>7614</v>
      </c>
      <c r="N1632" t="s">
        <v>90</v>
      </c>
      <c r="O1632" s="11"/>
      <c r="P1632" s="11">
        <v>10</v>
      </c>
      <c r="Q1632" s="10" t="s">
        <v>65</v>
      </c>
      <c r="R1632" s="10" t="s">
        <v>87</v>
      </c>
      <c r="S1632" s="10" t="s">
        <v>164</v>
      </c>
      <c r="T1632" s="4">
        <v>43754</v>
      </c>
      <c r="U1632" s="4">
        <v>43861</v>
      </c>
      <c r="V1632" s="11" t="s">
        <v>925</v>
      </c>
      <c r="W1632" s="11" t="s">
        <v>80</v>
      </c>
      <c r="Z1632" s="11"/>
      <c r="AD1632" s="11"/>
      <c r="AE1632" s="1"/>
      <c r="AF1632" s="11"/>
      <c r="AG1632" s="11"/>
      <c r="AH1632" s="11"/>
      <c r="AJ1632" s="10" t="s">
        <v>90</v>
      </c>
      <c r="AK1632" s="11">
        <v>3</v>
      </c>
      <c r="AL1632" s="8" t="s">
        <v>58</v>
      </c>
    </row>
    <row r="1633" spans="1:38" s="10" customFormat="1" x14ac:dyDescent="0.3">
      <c r="A1633" s="8">
        <v>1632</v>
      </c>
      <c r="B1633" s="12">
        <v>43652.464861111112</v>
      </c>
      <c r="C1633" t="s">
        <v>7615</v>
      </c>
      <c r="D1633" s="8" t="s">
        <v>7616</v>
      </c>
      <c r="E1633" s="8" t="s">
        <v>7089</v>
      </c>
      <c r="F1633" s="8">
        <v>29</v>
      </c>
      <c r="G1633" t="s">
        <v>41</v>
      </c>
      <c r="H1633" t="s">
        <v>42</v>
      </c>
      <c r="I1633" s="8">
        <v>84493145</v>
      </c>
      <c r="J1633"/>
      <c r="K1633"/>
      <c r="L1633" s="10" t="s">
        <v>113</v>
      </c>
      <c r="M1633" t="s">
        <v>7617</v>
      </c>
      <c r="N1633" s="10" t="s">
        <v>47</v>
      </c>
      <c r="O1633" s="8" t="s">
        <v>7618</v>
      </c>
      <c r="P1633" s="8">
        <v>3</v>
      </c>
      <c r="Q1633" t="s">
        <v>48</v>
      </c>
      <c r="R1633" t="s">
        <v>78</v>
      </c>
      <c r="S1633" s="10" t="s">
        <v>152</v>
      </c>
      <c r="T1633" s="4">
        <v>43561</v>
      </c>
      <c r="U1633" s="4">
        <v>43666</v>
      </c>
      <c r="V1633" s="8" t="s">
        <v>68</v>
      </c>
      <c r="W1633" s="8" t="s">
        <v>52</v>
      </c>
      <c r="X1633" t="s">
        <v>212</v>
      </c>
      <c r="Y1633" t="s">
        <v>7619</v>
      </c>
      <c r="Z1633" s="8">
        <v>89669071</v>
      </c>
      <c r="AA1633" t="s">
        <v>7620</v>
      </c>
      <c r="AB1633" t="s">
        <v>304</v>
      </c>
      <c r="AC1633" t="s">
        <v>7621</v>
      </c>
      <c r="AD1633" s="8" t="s">
        <v>52</v>
      </c>
      <c r="AE1633" s="2">
        <v>9000</v>
      </c>
      <c r="AF1633" s="8">
        <v>8</v>
      </c>
      <c r="AG1633" s="8">
        <v>6</v>
      </c>
      <c r="AH1633" s="8">
        <v>10</v>
      </c>
      <c r="AI1633" t="s">
        <v>57</v>
      </c>
      <c r="AJ1633"/>
      <c r="AK1633" s="8">
        <v>10</v>
      </c>
      <c r="AL1633" s="8" t="s">
        <v>92</v>
      </c>
    </row>
    <row r="1634" spans="1:38" s="10" customFormat="1" x14ac:dyDescent="0.3">
      <c r="A1634" s="8">
        <v>1633</v>
      </c>
      <c r="B1634" s="12">
        <v>43621.461400462962</v>
      </c>
      <c r="C1634" t="s">
        <v>7622</v>
      </c>
      <c r="D1634" s="8" t="s">
        <v>7623</v>
      </c>
      <c r="E1634" s="8" t="s">
        <v>885</v>
      </c>
      <c r="F1634" s="8">
        <v>20</v>
      </c>
      <c r="G1634" t="s">
        <v>41</v>
      </c>
      <c r="H1634" t="s">
        <v>42</v>
      </c>
      <c r="I1634" s="8">
        <v>82652887</v>
      </c>
      <c r="J1634"/>
      <c r="K1634"/>
      <c r="L1634" s="10" t="s">
        <v>64</v>
      </c>
      <c r="M1634" t="s">
        <v>7624</v>
      </c>
      <c r="N1634" s="10" t="s">
        <v>47</v>
      </c>
      <c r="O1634" s="8">
        <v>82652887</v>
      </c>
      <c r="P1634" s="8">
        <v>11</v>
      </c>
      <c r="Q1634" t="s">
        <v>65</v>
      </c>
      <c r="R1634" t="s">
        <v>332</v>
      </c>
      <c r="S1634" s="10" t="s">
        <v>152</v>
      </c>
      <c r="T1634" s="4">
        <v>43528</v>
      </c>
      <c r="U1634" s="4">
        <v>43617</v>
      </c>
      <c r="V1634" s="8" t="s">
        <v>68</v>
      </c>
      <c r="W1634" s="8" t="s">
        <v>80</v>
      </c>
      <c r="X1634"/>
      <c r="Y1634"/>
      <c r="Z1634" s="8"/>
      <c r="AA1634"/>
      <c r="AB1634"/>
      <c r="AC1634"/>
      <c r="AD1634" s="8"/>
      <c r="AE1634" s="2"/>
      <c r="AF1634" s="8"/>
      <c r="AG1634" s="8"/>
      <c r="AH1634" s="8"/>
      <c r="AI1634"/>
      <c r="AJ1634" t="s">
        <v>157</v>
      </c>
      <c r="AK1634" s="8">
        <v>10</v>
      </c>
      <c r="AL1634" s="8" t="s">
        <v>92</v>
      </c>
    </row>
    <row r="1635" spans="1:38" s="10" customFormat="1" x14ac:dyDescent="0.3">
      <c r="A1635" s="8">
        <v>1634</v>
      </c>
      <c r="B1635" s="9">
        <v>43778.659247685187</v>
      </c>
      <c r="C1635" s="10" t="s">
        <v>7625</v>
      </c>
      <c r="D1635" s="11"/>
      <c r="E1635" s="11" t="s">
        <v>7626</v>
      </c>
      <c r="F1635" s="11">
        <v>17</v>
      </c>
      <c r="G1635" s="10" t="s">
        <v>41</v>
      </c>
      <c r="H1635" s="10" t="s">
        <v>42</v>
      </c>
      <c r="I1635" s="11">
        <v>83846300</v>
      </c>
      <c r="J1635" s="10" t="s">
        <v>7627</v>
      </c>
      <c r="K1635" t="s">
        <v>64</v>
      </c>
      <c r="L1635" t="s">
        <v>64</v>
      </c>
      <c r="M1635" s="10" t="s">
        <v>7628</v>
      </c>
      <c r="N1635" t="s">
        <v>186</v>
      </c>
      <c r="O1635" s="11">
        <v>81267732</v>
      </c>
      <c r="P1635" s="11">
        <v>10</v>
      </c>
      <c r="Q1635" s="10" t="s">
        <v>65</v>
      </c>
      <c r="R1635" s="10" t="s">
        <v>631</v>
      </c>
      <c r="S1635" s="10" t="s">
        <v>171</v>
      </c>
      <c r="T1635" s="4">
        <v>43686</v>
      </c>
      <c r="U1635" s="4">
        <v>43827</v>
      </c>
      <c r="V1635" s="11" t="s">
        <v>68</v>
      </c>
      <c r="W1635" s="11" t="s">
        <v>80</v>
      </c>
      <c r="Z1635" s="11"/>
      <c r="AD1635" s="11"/>
      <c r="AE1635" s="1"/>
      <c r="AF1635" s="11"/>
      <c r="AG1635" s="11"/>
      <c r="AH1635" s="11"/>
      <c r="AJ1635" s="10" t="s">
        <v>108</v>
      </c>
      <c r="AK1635" s="11">
        <v>10</v>
      </c>
      <c r="AL1635" s="8" t="s">
        <v>58</v>
      </c>
    </row>
    <row r="1636" spans="1:38" s="10" customFormat="1" x14ac:dyDescent="0.3">
      <c r="A1636" s="8">
        <v>1635</v>
      </c>
      <c r="B1636" s="12">
        <v>43636.496192129627</v>
      </c>
      <c r="C1636" t="s">
        <v>7629</v>
      </c>
      <c r="D1636" s="8" t="s">
        <v>7630</v>
      </c>
      <c r="E1636" s="8" t="s">
        <v>7631</v>
      </c>
      <c r="F1636" s="8">
        <v>39</v>
      </c>
      <c r="G1636" t="s">
        <v>127</v>
      </c>
      <c r="H1636" t="s">
        <v>42</v>
      </c>
      <c r="I1636" s="8">
        <v>86129621</v>
      </c>
      <c r="J1636"/>
      <c r="K1636"/>
      <c r="L1636" s="10" t="s">
        <v>64</v>
      </c>
      <c r="M1636"/>
      <c r="N1636" t="s">
        <v>90</v>
      </c>
      <c r="O1636" s="8"/>
      <c r="P1636" s="8">
        <v>10</v>
      </c>
      <c r="Q1636" t="s">
        <v>65</v>
      </c>
      <c r="R1636" t="s">
        <v>300</v>
      </c>
      <c r="S1636" t="s">
        <v>1955</v>
      </c>
      <c r="T1636" s="4">
        <v>43612</v>
      </c>
      <c r="U1636" s="4">
        <v>43618</v>
      </c>
      <c r="V1636" s="8" t="s">
        <v>68</v>
      </c>
      <c r="W1636" s="8" t="s">
        <v>52</v>
      </c>
      <c r="X1636" t="s">
        <v>212</v>
      </c>
      <c r="Y1636" t="s">
        <v>7632</v>
      </c>
      <c r="Z1636" s="8">
        <v>22769410</v>
      </c>
      <c r="AA1636" t="s">
        <v>7633</v>
      </c>
      <c r="AB1636" t="s">
        <v>304</v>
      </c>
      <c r="AC1636" s="10" t="s">
        <v>2684</v>
      </c>
      <c r="AD1636" s="8" t="s">
        <v>52</v>
      </c>
      <c r="AE1636" s="2">
        <v>14186</v>
      </c>
      <c r="AF1636" s="8">
        <v>6</v>
      </c>
      <c r="AG1636" s="8">
        <v>6</v>
      </c>
      <c r="AH1636" s="8">
        <v>9</v>
      </c>
      <c r="AI1636" t="s">
        <v>57</v>
      </c>
      <c r="AJ1636"/>
      <c r="AK1636" s="8">
        <v>10</v>
      </c>
      <c r="AL1636" s="8" t="s">
        <v>92</v>
      </c>
    </row>
    <row r="1637" spans="1:38" s="10" customFormat="1" x14ac:dyDescent="0.3">
      <c r="A1637" s="8">
        <v>1636</v>
      </c>
      <c r="B1637" s="12">
        <v>43652.451041666667</v>
      </c>
      <c r="C1637" t="s">
        <v>7634</v>
      </c>
      <c r="D1637" s="8" t="s">
        <v>7635</v>
      </c>
      <c r="E1637" s="8" t="s">
        <v>7636</v>
      </c>
      <c r="F1637" s="8">
        <v>17</v>
      </c>
      <c r="G1637" t="s">
        <v>41</v>
      </c>
      <c r="H1637" t="s">
        <v>42</v>
      </c>
      <c r="I1637" s="8">
        <v>58264362</v>
      </c>
      <c r="J1637"/>
      <c r="K1637"/>
      <c r="L1637" s="10" t="s">
        <v>113</v>
      </c>
      <c r="M1637" t="s">
        <v>7637</v>
      </c>
      <c r="N1637" s="10" t="s">
        <v>47</v>
      </c>
      <c r="O1637" s="8">
        <v>58264362</v>
      </c>
      <c r="P1637" s="8">
        <v>9</v>
      </c>
      <c r="Q1637" t="s">
        <v>65</v>
      </c>
      <c r="R1637" t="s">
        <v>78</v>
      </c>
      <c r="S1637" t="s">
        <v>2437</v>
      </c>
      <c r="T1637" s="4">
        <v>43561</v>
      </c>
      <c r="U1637" s="4">
        <v>43666</v>
      </c>
      <c r="V1637" s="8" t="s">
        <v>51</v>
      </c>
      <c r="W1637" s="8" t="s">
        <v>52</v>
      </c>
      <c r="X1637" t="s">
        <v>426</v>
      </c>
      <c r="Y1637" t="s">
        <v>7638</v>
      </c>
      <c r="Z1637" s="8">
        <v>58466668</v>
      </c>
      <c r="AA1637" t="s">
        <v>7639</v>
      </c>
      <c r="AB1637" t="s">
        <v>304</v>
      </c>
      <c r="AC1637" t="s">
        <v>90</v>
      </c>
      <c r="AD1637" s="8" t="s">
        <v>52</v>
      </c>
      <c r="AE1637" s="2">
        <v>2000</v>
      </c>
      <c r="AF1637" s="8">
        <v>5</v>
      </c>
      <c r="AG1637" s="8">
        <v>5</v>
      </c>
      <c r="AH1637" s="8">
        <v>6</v>
      </c>
      <c r="AI1637" t="s">
        <v>57</v>
      </c>
      <c r="AJ1637"/>
      <c r="AK1637" s="8">
        <v>10</v>
      </c>
      <c r="AL1637" s="8" t="s">
        <v>92</v>
      </c>
    </row>
    <row r="1638" spans="1:38" s="10" customFormat="1" x14ac:dyDescent="0.3">
      <c r="A1638" s="8">
        <v>1637</v>
      </c>
      <c r="B1638" s="9">
        <v>43734.556828703702</v>
      </c>
      <c r="C1638" s="10" t="s">
        <v>7640</v>
      </c>
      <c r="D1638" s="11" t="s">
        <v>7641</v>
      </c>
      <c r="E1638" s="11" t="s">
        <v>1800</v>
      </c>
      <c r="F1638" s="11">
        <v>17</v>
      </c>
      <c r="G1638" s="10" t="s">
        <v>41</v>
      </c>
      <c r="H1638" s="10" t="s">
        <v>42</v>
      </c>
      <c r="I1638" s="11">
        <v>87060914</v>
      </c>
      <c r="J1638" s="10" t="s">
        <v>7642</v>
      </c>
      <c r="K1638" s="10" t="s">
        <v>552</v>
      </c>
      <c r="L1638" s="10" t="s">
        <v>552</v>
      </c>
      <c r="M1638" s="10" t="s">
        <v>7643</v>
      </c>
      <c r="N1638" s="10" t="s">
        <v>47</v>
      </c>
      <c r="O1638" s="11">
        <v>87060914</v>
      </c>
      <c r="P1638" s="11">
        <v>12</v>
      </c>
      <c r="Q1638" s="10" t="s">
        <v>106</v>
      </c>
      <c r="R1638" s="10" t="s">
        <v>915</v>
      </c>
      <c r="S1638" s="10" t="s">
        <v>916</v>
      </c>
      <c r="T1638" s="4">
        <v>43636</v>
      </c>
      <c r="U1638" s="4">
        <v>43713</v>
      </c>
      <c r="V1638" s="11" t="s">
        <v>68</v>
      </c>
      <c r="W1638" s="11" t="s">
        <v>80</v>
      </c>
      <c r="Z1638" s="11"/>
      <c r="AD1638" s="11"/>
      <c r="AE1638" s="1"/>
      <c r="AF1638" s="11"/>
      <c r="AG1638" s="11"/>
      <c r="AH1638" s="11"/>
      <c r="AJ1638" s="10" t="s">
        <v>81</v>
      </c>
      <c r="AK1638" s="11">
        <v>10</v>
      </c>
      <c r="AL1638" s="8" t="s">
        <v>58</v>
      </c>
    </row>
    <row r="1639" spans="1:38" s="10" customFormat="1" x14ac:dyDescent="0.3">
      <c r="A1639" s="8">
        <v>1638</v>
      </c>
      <c r="B1639" s="9">
        <v>43752.490706018521</v>
      </c>
      <c r="C1639" s="10" t="s">
        <v>7644</v>
      </c>
      <c r="D1639" s="11" t="s">
        <v>7645</v>
      </c>
      <c r="E1639" s="11" t="s">
        <v>7646</v>
      </c>
      <c r="F1639" s="11">
        <v>21</v>
      </c>
      <c r="G1639" s="10" t="s">
        <v>41</v>
      </c>
      <c r="H1639" s="10" t="s">
        <v>42</v>
      </c>
      <c r="I1639" s="11">
        <v>58357057</v>
      </c>
      <c r="J1639" s="10" t="s">
        <v>7647</v>
      </c>
      <c r="K1639" s="10" t="s">
        <v>5999</v>
      </c>
      <c r="L1639" s="10" t="s">
        <v>64</v>
      </c>
      <c r="M1639" s="10" t="s">
        <v>7648</v>
      </c>
      <c r="N1639" t="s">
        <v>186</v>
      </c>
      <c r="O1639" s="11">
        <v>58823930</v>
      </c>
      <c r="P1639" s="11">
        <v>11</v>
      </c>
      <c r="Q1639" s="10" t="s">
        <v>65</v>
      </c>
      <c r="R1639" s="10" t="s">
        <v>190</v>
      </c>
      <c r="S1639" s="10" t="s">
        <v>291</v>
      </c>
      <c r="T1639" s="4">
        <v>43654</v>
      </c>
      <c r="U1639" s="4">
        <v>43789</v>
      </c>
      <c r="V1639" s="11" t="s">
        <v>68</v>
      </c>
      <c r="W1639" s="11" t="s">
        <v>80</v>
      </c>
      <c r="Z1639" s="11"/>
      <c r="AD1639" s="11"/>
      <c r="AE1639" s="1"/>
      <c r="AF1639" s="11"/>
      <c r="AG1639" s="11"/>
      <c r="AH1639" s="11"/>
      <c r="AJ1639" s="10" t="s">
        <v>108</v>
      </c>
      <c r="AK1639" s="11">
        <v>10</v>
      </c>
      <c r="AL1639" s="8" t="s">
        <v>58</v>
      </c>
    </row>
    <row r="1640" spans="1:38" s="10" customFormat="1" x14ac:dyDescent="0.3">
      <c r="A1640" s="8">
        <v>1639</v>
      </c>
      <c r="B1640" s="12">
        <v>43621.462361111109</v>
      </c>
      <c r="C1640" t="s">
        <v>7649</v>
      </c>
      <c r="D1640" s="8" t="s">
        <v>7650</v>
      </c>
      <c r="E1640" s="8" t="s">
        <v>7651</v>
      </c>
      <c r="F1640" s="8">
        <v>17</v>
      </c>
      <c r="G1640" t="s">
        <v>41</v>
      </c>
      <c r="H1640" t="s">
        <v>42</v>
      </c>
      <c r="I1640" s="8" t="s">
        <v>7652</v>
      </c>
      <c r="J1640"/>
      <c r="K1640"/>
      <c r="L1640" s="10" t="s">
        <v>64</v>
      </c>
      <c r="M1640" t="s">
        <v>7653</v>
      </c>
      <c r="N1640" s="10" t="s">
        <v>47</v>
      </c>
      <c r="O1640" s="8" t="s">
        <v>7654</v>
      </c>
      <c r="P1640" s="8">
        <v>11</v>
      </c>
      <c r="Q1640" t="s">
        <v>65</v>
      </c>
      <c r="R1640" t="s">
        <v>332</v>
      </c>
      <c r="S1640" t="s">
        <v>67</v>
      </c>
      <c r="T1640" s="4">
        <v>43529</v>
      </c>
      <c r="U1640" s="4">
        <v>43645</v>
      </c>
      <c r="V1640" s="8" t="s">
        <v>68</v>
      </c>
      <c r="W1640" s="8" t="s">
        <v>80</v>
      </c>
      <c r="X1640"/>
      <c r="Y1640"/>
      <c r="Z1640" s="8"/>
      <c r="AA1640"/>
      <c r="AB1640"/>
      <c r="AC1640"/>
      <c r="AD1640" s="8"/>
      <c r="AE1640" s="2"/>
      <c r="AF1640" s="8"/>
      <c r="AG1640" s="8"/>
      <c r="AH1640" s="8"/>
      <c r="AI1640"/>
      <c r="AJ1640" t="s">
        <v>108</v>
      </c>
      <c r="AK1640" s="8">
        <v>10</v>
      </c>
      <c r="AL1640" s="8" t="s">
        <v>92</v>
      </c>
    </row>
    <row r="1641" spans="1:38" s="10" customFormat="1" x14ac:dyDescent="0.3">
      <c r="A1641" s="8">
        <v>1640</v>
      </c>
      <c r="B1641" s="9">
        <v>43764.506608796299</v>
      </c>
      <c r="C1641" s="10" t="s">
        <v>7655</v>
      </c>
      <c r="D1641" s="11" t="s">
        <v>7656</v>
      </c>
      <c r="E1641" s="11"/>
      <c r="F1641" s="11">
        <v>42</v>
      </c>
      <c r="G1641" s="10" t="s">
        <v>143</v>
      </c>
      <c r="H1641" s="10" t="s">
        <v>42</v>
      </c>
      <c r="I1641" s="11">
        <v>82480592</v>
      </c>
      <c r="J1641" s="10" t="s">
        <v>7657</v>
      </c>
      <c r="K1641" t="s">
        <v>104</v>
      </c>
      <c r="L1641" s="10" t="s">
        <v>76</v>
      </c>
      <c r="M1641" s="10" t="s">
        <v>7658</v>
      </c>
      <c r="N1641" t="s">
        <v>130</v>
      </c>
      <c r="O1641" s="11">
        <v>81036857</v>
      </c>
      <c r="P1641" s="11">
        <v>1</v>
      </c>
      <c r="Q1641" s="10" t="s">
        <v>48</v>
      </c>
      <c r="R1641" s="10" t="s">
        <v>78</v>
      </c>
      <c r="S1641" s="10" t="s">
        <v>224</v>
      </c>
      <c r="T1641" s="4">
        <v>43687</v>
      </c>
      <c r="U1641" s="4">
        <v>43792</v>
      </c>
      <c r="V1641" s="11" t="s">
        <v>68</v>
      </c>
      <c r="W1641" s="11" t="s">
        <v>52</v>
      </c>
      <c r="X1641" s="10" t="s">
        <v>89</v>
      </c>
      <c r="Y1641" s="10" t="s">
        <v>7659</v>
      </c>
      <c r="Z1641" s="11">
        <v>82480592</v>
      </c>
      <c r="AA1641" s="10" t="s">
        <v>7660</v>
      </c>
      <c r="AB1641" s="10" t="s">
        <v>70</v>
      </c>
      <c r="AC1641" t="s">
        <v>56</v>
      </c>
      <c r="AD1641" s="11" t="s">
        <v>52</v>
      </c>
      <c r="AE1641" s="1">
        <v>18000</v>
      </c>
      <c r="AF1641" s="11">
        <v>22</v>
      </c>
      <c r="AG1641" s="11">
        <v>7</v>
      </c>
      <c r="AH1641" s="11">
        <v>12</v>
      </c>
      <c r="AI1641" s="10" t="s">
        <v>57</v>
      </c>
      <c r="AK1641" s="11">
        <v>10</v>
      </c>
      <c r="AL1641" s="8" t="s">
        <v>58</v>
      </c>
    </row>
    <row r="1642" spans="1:38" s="10" customFormat="1" x14ac:dyDescent="0.3">
      <c r="A1642" s="8">
        <v>1641</v>
      </c>
      <c r="B1642" s="9">
        <v>43764.729641203703</v>
      </c>
      <c r="C1642" s="10" t="s">
        <v>7661</v>
      </c>
      <c r="D1642" s="11" t="s">
        <v>7662</v>
      </c>
      <c r="E1642" s="11" t="s">
        <v>7663</v>
      </c>
      <c r="F1642" s="11">
        <v>49</v>
      </c>
      <c r="G1642" s="10" t="s">
        <v>127</v>
      </c>
      <c r="H1642" s="10" t="s">
        <v>42</v>
      </c>
      <c r="I1642" s="11">
        <v>85731171</v>
      </c>
      <c r="J1642" s="10" t="s">
        <v>7664</v>
      </c>
      <c r="K1642" s="10" t="s">
        <v>76</v>
      </c>
      <c r="L1642" s="10" t="s">
        <v>76</v>
      </c>
      <c r="M1642" s="10" t="s">
        <v>7665</v>
      </c>
      <c r="N1642" t="s">
        <v>130</v>
      </c>
      <c r="O1642" s="11">
        <v>85731171</v>
      </c>
      <c r="P1642" s="11">
        <v>6</v>
      </c>
      <c r="Q1642" s="10" t="s">
        <v>170</v>
      </c>
      <c r="R1642" s="10" t="s">
        <v>78</v>
      </c>
      <c r="S1642" s="10" t="s">
        <v>224</v>
      </c>
      <c r="T1642" s="4">
        <v>43687</v>
      </c>
      <c r="U1642" s="4">
        <v>43792</v>
      </c>
      <c r="V1642" s="11" t="s">
        <v>68</v>
      </c>
      <c r="W1642" s="11" t="s">
        <v>80</v>
      </c>
      <c r="Z1642" s="11"/>
      <c r="AD1642" s="11"/>
      <c r="AE1642" s="1"/>
      <c r="AF1642" s="11"/>
      <c r="AG1642" s="11"/>
      <c r="AH1642" s="11"/>
      <c r="AJ1642" s="10" t="s">
        <v>108</v>
      </c>
      <c r="AK1642" s="11">
        <v>10</v>
      </c>
      <c r="AL1642" s="8" t="s">
        <v>58</v>
      </c>
    </row>
    <row r="1643" spans="1:38" s="10" customFormat="1" x14ac:dyDescent="0.3">
      <c r="A1643" s="8">
        <v>1642</v>
      </c>
      <c r="B1643" s="9">
        <v>43764.470405092594</v>
      </c>
      <c r="C1643" s="10" t="s">
        <v>7666</v>
      </c>
      <c r="D1643" s="11" t="s">
        <v>7667</v>
      </c>
      <c r="E1643" s="11" t="s">
        <v>7668</v>
      </c>
      <c r="F1643" s="11">
        <v>28</v>
      </c>
      <c r="G1643" s="10" t="s">
        <v>41</v>
      </c>
      <c r="H1643" s="10" t="s">
        <v>42</v>
      </c>
      <c r="I1643" s="11">
        <v>58580032</v>
      </c>
      <c r="J1643" s="10" t="s">
        <v>7669</v>
      </c>
      <c r="K1643" s="10" t="s">
        <v>502</v>
      </c>
      <c r="L1643" s="10" t="s">
        <v>502</v>
      </c>
      <c r="M1643" s="10" t="s">
        <v>7670</v>
      </c>
      <c r="N1643" t="s">
        <v>186</v>
      </c>
      <c r="O1643" s="11">
        <v>87638917</v>
      </c>
      <c r="P1643" s="11">
        <v>2</v>
      </c>
      <c r="Q1643" s="10" t="s">
        <v>48</v>
      </c>
      <c r="R1643" s="10" t="s">
        <v>78</v>
      </c>
      <c r="S1643" s="10" t="s">
        <v>317</v>
      </c>
      <c r="T1643" s="4">
        <v>43687</v>
      </c>
      <c r="U1643" s="4">
        <v>43799</v>
      </c>
      <c r="V1643" s="11" t="s">
        <v>68</v>
      </c>
      <c r="W1643" s="11" t="s">
        <v>80</v>
      </c>
      <c r="Z1643" s="11"/>
      <c r="AD1643" s="11"/>
      <c r="AE1643" s="1"/>
      <c r="AF1643" s="11"/>
      <c r="AG1643" s="11"/>
      <c r="AH1643" s="11"/>
      <c r="AJ1643" t="s">
        <v>100</v>
      </c>
      <c r="AK1643" s="11">
        <v>9</v>
      </c>
      <c r="AL1643" s="8" t="s">
        <v>58</v>
      </c>
    </row>
    <row r="1644" spans="1:38" s="10" customFormat="1" x14ac:dyDescent="0.3">
      <c r="A1644" s="8">
        <v>1643</v>
      </c>
      <c r="B1644" s="12">
        <v>43449</v>
      </c>
      <c r="C1644" t="s">
        <v>7671</v>
      </c>
      <c r="D1644" s="8" t="s">
        <v>7672</v>
      </c>
      <c r="E1644" s="12">
        <v>34671</v>
      </c>
      <c r="F1644" s="16">
        <v>25</v>
      </c>
      <c r="G1644" t="s">
        <v>61</v>
      </c>
      <c r="H1644" t="s">
        <v>42</v>
      </c>
      <c r="I1644" s="17">
        <v>88893722</v>
      </c>
      <c r="J1644" t="s">
        <v>7673</v>
      </c>
      <c r="K1644" t="s">
        <v>7674</v>
      </c>
      <c r="L1644" t="s">
        <v>64</v>
      </c>
      <c r="M1644"/>
      <c r="N1644"/>
      <c r="O1644" s="17">
        <v>78566149</v>
      </c>
      <c r="P1644" s="8">
        <v>12</v>
      </c>
      <c r="Q1644" t="s">
        <v>279</v>
      </c>
      <c r="R1644" t="s">
        <v>190</v>
      </c>
      <c r="S1644" t="s">
        <v>191</v>
      </c>
      <c r="T1644" s="6">
        <v>43367</v>
      </c>
      <c r="U1644" s="6">
        <v>43413</v>
      </c>
      <c r="V1644" s="8" t="s">
        <v>68</v>
      </c>
      <c r="W1644" s="8" t="s">
        <v>80</v>
      </c>
      <c r="X1644"/>
      <c r="Y1644"/>
      <c r="Z1644" s="8"/>
      <c r="AA1644"/>
      <c r="AB1644"/>
      <c r="AC1644"/>
      <c r="AD1644" s="8"/>
      <c r="AE1644" s="20"/>
      <c r="AF1644" s="19"/>
      <c r="AG1644" s="8"/>
      <c r="AH1644" s="8"/>
      <c r="AI1644"/>
      <c r="AJ1644" t="s">
        <v>81</v>
      </c>
      <c r="AK1644" s="8">
        <v>10</v>
      </c>
      <c r="AL1644" s="8" t="s">
        <v>71</v>
      </c>
    </row>
    <row r="1645" spans="1:38" s="10" customFormat="1" x14ac:dyDescent="0.3">
      <c r="A1645" s="8">
        <v>1644</v>
      </c>
      <c r="B1645" s="12">
        <v>43677.697939814818</v>
      </c>
      <c r="C1645" t="s">
        <v>7675</v>
      </c>
      <c r="D1645" s="8"/>
      <c r="E1645" s="12">
        <v>37633</v>
      </c>
      <c r="F1645" s="8">
        <v>15</v>
      </c>
      <c r="G1645" t="s">
        <v>41</v>
      </c>
      <c r="H1645" t="s">
        <v>42</v>
      </c>
      <c r="I1645" s="8">
        <v>86612687</v>
      </c>
      <c r="J1645" t="s">
        <v>226</v>
      </c>
      <c r="K1645" t="s">
        <v>64</v>
      </c>
      <c r="L1645" t="s">
        <v>64</v>
      </c>
      <c r="M1645" t="s">
        <v>7676</v>
      </c>
      <c r="N1645" s="10" t="s">
        <v>47</v>
      </c>
      <c r="O1645" s="8">
        <v>83305216</v>
      </c>
      <c r="P1645" s="8">
        <v>5</v>
      </c>
      <c r="Q1645" t="s">
        <v>48</v>
      </c>
      <c r="R1645" t="s">
        <v>87</v>
      </c>
      <c r="S1645" t="s">
        <v>228</v>
      </c>
      <c r="T1645" s="4">
        <v>43550</v>
      </c>
      <c r="U1645" s="4">
        <v>43703</v>
      </c>
      <c r="V1645" s="8" t="s">
        <v>51</v>
      </c>
      <c r="W1645" s="8" t="s">
        <v>80</v>
      </c>
      <c r="X1645"/>
      <c r="Y1645"/>
      <c r="Z1645" s="8"/>
      <c r="AA1645"/>
      <c r="AB1645"/>
      <c r="AC1645"/>
      <c r="AD1645" s="8"/>
      <c r="AE1645" s="2"/>
      <c r="AF1645" s="8"/>
      <c r="AG1645" s="8"/>
      <c r="AH1645" s="8"/>
      <c r="AI1645"/>
      <c r="AJ1645" t="s">
        <v>81</v>
      </c>
      <c r="AK1645" s="8">
        <v>9</v>
      </c>
      <c r="AL1645" s="8" t="s">
        <v>92</v>
      </c>
    </row>
    <row r="1646" spans="1:38" s="10" customFormat="1" x14ac:dyDescent="0.3">
      <c r="A1646" s="8">
        <v>1645</v>
      </c>
      <c r="B1646" s="12">
        <v>43449</v>
      </c>
      <c r="C1646" t="s">
        <v>7677</v>
      </c>
      <c r="D1646" s="8"/>
      <c r="E1646" s="12">
        <v>37454</v>
      </c>
      <c r="F1646" s="16">
        <v>16</v>
      </c>
      <c r="G1646" t="s">
        <v>61</v>
      </c>
      <c r="H1646" t="s">
        <v>42</v>
      </c>
      <c r="I1646" s="17">
        <v>88898284</v>
      </c>
      <c r="J1646" t="s">
        <v>7678</v>
      </c>
      <c r="K1646" t="s">
        <v>63</v>
      </c>
      <c r="L1646" t="s">
        <v>64</v>
      </c>
      <c r="M1646"/>
      <c r="N1646"/>
      <c r="O1646" s="17"/>
      <c r="P1646" s="8">
        <v>10</v>
      </c>
      <c r="Q1646" s="18" t="s">
        <v>65</v>
      </c>
      <c r="R1646" t="s">
        <v>66</v>
      </c>
      <c r="S1646" t="s">
        <v>1232</v>
      </c>
      <c r="T1646" s="12">
        <v>43344</v>
      </c>
      <c r="U1646" s="12">
        <v>43450</v>
      </c>
      <c r="V1646" s="8" t="s">
        <v>68</v>
      </c>
      <c r="W1646" s="8" t="s">
        <v>80</v>
      </c>
      <c r="X1646"/>
      <c r="Y1646"/>
      <c r="Z1646" s="8"/>
      <c r="AA1646"/>
      <c r="AB1646"/>
      <c r="AC1646"/>
      <c r="AD1646" s="8"/>
      <c r="AE1646" s="20"/>
      <c r="AF1646" s="19"/>
      <c r="AG1646" s="8"/>
      <c r="AH1646" s="8"/>
      <c r="AI1646"/>
      <c r="AJ1646" t="s">
        <v>157</v>
      </c>
      <c r="AK1646" s="8">
        <v>10</v>
      </c>
      <c r="AL1646" s="8" t="s">
        <v>71</v>
      </c>
    </row>
    <row r="1647" spans="1:38" s="10" customFormat="1" x14ac:dyDescent="0.3">
      <c r="A1647" s="8">
        <v>1646</v>
      </c>
      <c r="B1647" s="12">
        <v>43668.59306712963</v>
      </c>
      <c r="C1647" t="s">
        <v>7679</v>
      </c>
      <c r="D1647" s="8" t="s">
        <v>7680</v>
      </c>
      <c r="E1647" s="8" t="s">
        <v>3915</v>
      </c>
      <c r="F1647" s="8">
        <v>17</v>
      </c>
      <c r="G1647" t="s">
        <v>41</v>
      </c>
      <c r="H1647" t="s">
        <v>42</v>
      </c>
      <c r="I1647" s="8">
        <v>88205205</v>
      </c>
      <c r="J1647" t="s">
        <v>852</v>
      </c>
      <c r="K1647" t="s">
        <v>85</v>
      </c>
      <c r="L1647" t="s">
        <v>45</v>
      </c>
      <c r="M1647"/>
      <c r="N1647" t="s">
        <v>90</v>
      </c>
      <c r="O1647" s="8"/>
      <c r="P1647" s="8">
        <v>7</v>
      </c>
      <c r="Q1647" t="s">
        <v>65</v>
      </c>
      <c r="R1647" t="s">
        <v>87</v>
      </c>
      <c r="S1647" t="s">
        <v>88</v>
      </c>
      <c r="T1647" s="4">
        <v>43550</v>
      </c>
      <c r="U1647" s="4">
        <v>43672</v>
      </c>
      <c r="V1647" s="8" t="s">
        <v>134</v>
      </c>
      <c r="W1647" s="8" t="s">
        <v>80</v>
      </c>
      <c r="X1647"/>
      <c r="Y1647"/>
      <c r="Z1647" s="8"/>
      <c r="AA1647"/>
      <c r="AB1647"/>
      <c r="AC1647"/>
      <c r="AD1647" s="8"/>
      <c r="AE1647" s="2"/>
      <c r="AF1647" s="8"/>
      <c r="AG1647" s="8"/>
      <c r="AH1647" s="8"/>
      <c r="AI1647"/>
      <c r="AJ1647" t="s">
        <v>157</v>
      </c>
      <c r="AK1647" s="8">
        <v>9</v>
      </c>
      <c r="AL1647" s="8" t="s">
        <v>92</v>
      </c>
    </row>
    <row r="1648" spans="1:38" s="10" customFormat="1" x14ac:dyDescent="0.3">
      <c r="A1648" s="8">
        <v>1647</v>
      </c>
      <c r="B1648" s="9">
        <v>43748.893368055556</v>
      </c>
      <c r="C1648" s="10" t="s">
        <v>7681</v>
      </c>
      <c r="D1648" s="11" t="s">
        <v>7682</v>
      </c>
      <c r="E1648" s="11" t="s">
        <v>7683</v>
      </c>
      <c r="F1648" s="11">
        <v>18</v>
      </c>
      <c r="G1648" s="10" t="s">
        <v>143</v>
      </c>
      <c r="H1648" s="10" t="s">
        <v>119</v>
      </c>
      <c r="I1648" s="11">
        <v>83686952</v>
      </c>
      <c r="J1648" s="10" t="s">
        <v>7684</v>
      </c>
      <c r="K1648" s="10" t="s">
        <v>145</v>
      </c>
      <c r="L1648" s="10" t="s">
        <v>45</v>
      </c>
      <c r="M1648" s="10" t="s">
        <v>7685</v>
      </c>
      <c r="N1648" s="10" t="s">
        <v>47</v>
      </c>
      <c r="O1648" s="11">
        <v>0</v>
      </c>
      <c r="P1648" s="11">
        <v>11</v>
      </c>
      <c r="Q1648" s="10" t="s">
        <v>65</v>
      </c>
      <c r="R1648" s="10" t="s">
        <v>147</v>
      </c>
      <c r="S1648" s="10" t="s">
        <v>560</v>
      </c>
      <c r="T1648" s="4">
        <v>43619</v>
      </c>
      <c r="U1648" s="4">
        <v>43732</v>
      </c>
      <c r="V1648" s="11" t="s">
        <v>68</v>
      </c>
      <c r="W1648" s="11" t="s">
        <v>80</v>
      </c>
      <c r="Z1648" s="11"/>
      <c r="AD1648" s="11"/>
      <c r="AE1648" s="1"/>
      <c r="AF1648" s="11"/>
      <c r="AG1648" s="11"/>
      <c r="AH1648" s="11"/>
      <c r="AJ1648" s="10" t="s">
        <v>81</v>
      </c>
      <c r="AK1648" s="11">
        <v>10</v>
      </c>
      <c r="AL1648" s="8" t="s">
        <v>58</v>
      </c>
    </row>
    <row r="1649" spans="1:38" s="10" customFormat="1" x14ac:dyDescent="0.3">
      <c r="A1649" s="8">
        <v>1648</v>
      </c>
      <c r="B1649" s="9">
        <v>43748.538310185184</v>
      </c>
      <c r="C1649" s="10" t="s">
        <v>7686</v>
      </c>
      <c r="D1649" s="11" t="s">
        <v>7687</v>
      </c>
      <c r="E1649" s="11" t="s">
        <v>7688</v>
      </c>
      <c r="F1649" s="11">
        <v>17</v>
      </c>
      <c r="G1649" s="10" t="s">
        <v>143</v>
      </c>
      <c r="H1649" s="10" t="s">
        <v>119</v>
      </c>
      <c r="I1649" s="11">
        <v>57334517</v>
      </c>
      <c r="J1649" s="10" t="s">
        <v>4092</v>
      </c>
      <c r="K1649" s="10" t="s">
        <v>361</v>
      </c>
      <c r="L1649" s="10" t="s">
        <v>45</v>
      </c>
      <c r="M1649" s="10" t="s">
        <v>7689</v>
      </c>
      <c r="N1649" t="s">
        <v>130</v>
      </c>
      <c r="O1649" s="11">
        <v>0</v>
      </c>
      <c r="P1649" s="11">
        <v>9</v>
      </c>
      <c r="Q1649" s="10" t="s">
        <v>65</v>
      </c>
      <c r="R1649" s="10" t="s">
        <v>147</v>
      </c>
      <c r="S1649" s="10" t="s">
        <v>148</v>
      </c>
      <c r="T1649" s="4">
        <v>43619</v>
      </c>
      <c r="U1649" s="4">
        <v>43731</v>
      </c>
      <c r="V1649" s="11" t="s">
        <v>68</v>
      </c>
      <c r="W1649" s="11" t="s">
        <v>80</v>
      </c>
      <c r="Z1649" s="11"/>
      <c r="AD1649" s="11"/>
      <c r="AE1649" s="1"/>
      <c r="AF1649" s="11"/>
      <c r="AG1649" s="11"/>
      <c r="AH1649" s="11"/>
      <c r="AJ1649" s="10" t="s">
        <v>81</v>
      </c>
      <c r="AK1649" s="11">
        <v>10</v>
      </c>
      <c r="AL1649" s="8" t="s">
        <v>58</v>
      </c>
    </row>
    <row r="1650" spans="1:38" s="10" customFormat="1" x14ac:dyDescent="0.3">
      <c r="A1650" s="8">
        <v>1649</v>
      </c>
      <c r="B1650" s="9">
        <v>43748.771724537037</v>
      </c>
      <c r="C1650" s="10" t="s">
        <v>7690</v>
      </c>
      <c r="D1650" s="11" t="s">
        <v>7691</v>
      </c>
      <c r="E1650" s="11" t="s">
        <v>7692</v>
      </c>
      <c r="F1650" s="11">
        <v>27</v>
      </c>
      <c r="G1650" s="10" t="s">
        <v>143</v>
      </c>
      <c r="H1650" s="10" t="s">
        <v>119</v>
      </c>
      <c r="I1650" s="11">
        <v>0</v>
      </c>
      <c r="J1650" s="10" t="s">
        <v>7693</v>
      </c>
      <c r="K1650" s="10" t="s">
        <v>355</v>
      </c>
      <c r="L1650" s="10" t="s">
        <v>45</v>
      </c>
      <c r="M1650" s="10" t="s">
        <v>7694</v>
      </c>
      <c r="N1650" t="s">
        <v>130</v>
      </c>
      <c r="O1650" s="11">
        <v>0</v>
      </c>
      <c r="P1650" s="11">
        <v>6</v>
      </c>
      <c r="Q1650" s="10" t="s">
        <v>170</v>
      </c>
      <c r="R1650" s="10" t="s">
        <v>147</v>
      </c>
      <c r="S1650" s="10" t="s">
        <v>148</v>
      </c>
      <c r="T1650" s="4">
        <v>43622</v>
      </c>
      <c r="U1650" s="4">
        <v>43731</v>
      </c>
      <c r="V1650" s="11" t="s">
        <v>68</v>
      </c>
      <c r="W1650" s="11" t="s">
        <v>80</v>
      </c>
      <c r="Z1650" s="11"/>
      <c r="AD1650" s="11"/>
      <c r="AE1650" s="1"/>
      <c r="AF1650" s="11"/>
      <c r="AG1650" s="11"/>
      <c r="AH1650" s="11"/>
      <c r="AJ1650" s="10" t="s">
        <v>81</v>
      </c>
      <c r="AK1650" s="11">
        <v>10</v>
      </c>
      <c r="AL1650" s="8" t="s">
        <v>58</v>
      </c>
    </row>
    <row r="1651" spans="1:38" s="10" customFormat="1" x14ac:dyDescent="0.3">
      <c r="A1651" s="8">
        <v>1650</v>
      </c>
      <c r="B1651" s="12">
        <v>43449</v>
      </c>
      <c r="C1651" t="s">
        <v>7695</v>
      </c>
      <c r="D1651" s="8" t="s">
        <v>7696</v>
      </c>
      <c r="E1651" s="12">
        <v>35105</v>
      </c>
      <c r="F1651" s="16">
        <v>22</v>
      </c>
      <c r="G1651" t="s">
        <v>61</v>
      </c>
      <c r="H1651" t="s">
        <v>42</v>
      </c>
      <c r="I1651" s="17">
        <v>78964935</v>
      </c>
      <c r="J1651" t="s">
        <v>7697</v>
      </c>
      <c r="K1651" t="s">
        <v>64</v>
      </c>
      <c r="L1651" t="s">
        <v>64</v>
      </c>
      <c r="M1651"/>
      <c r="N1651"/>
      <c r="O1651" s="17">
        <v>82482628</v>
      </c>
      <c r="P1651" s="8">
        <v>1</v>
      </c>
      <c r="Q1651" t="s">
        <v>48</v>
      </c>
      <c r="R1651" t="s">
        <v>132</v>
      </c>
      <c r="S1651" t="s">
        <v>591</v>
      </c>
      <c r="T1651" s="6">
        <v>43363</v>
      </c>
      <c r="U1651" s="6">
        <v>43436</v>
      </c>
      <c r="V1651" s="8" t="s">
        <v>68</v>
      </c>
      <c r="W1651" s="8" t="s">
        <v>80</v>
      </c>
      <c r="X1651"/>
      <c r="Y1651"/>
      <c r="Z1651" s="8"/>
      <c r="AA1651"/>
      <c r="AB1651"/>
      <c r="AC1651"/>
      <c r="AD1651" s="8"/>
      <c r="AE1651" s="20"/>
      <c r="AF1651" s="19"/>
      <c r="AG1651" s="8"/>
      <c r="AH1651" s="8"/>
      <c r="AI1651"/>
      <c r="AJ1651" t="s">
        <v>108</v>
      </c>
      <c r="AK1651" s="8">
        <v>10</v>
      </c>
      <c r="AL1651" s="8" t="s">
        <v>71</v>
      </c>
    </row>
    <row r="1652" spans="1:38" s="10" customFormat="1" x14ac:dyDescent="0.3">
      <c r="A1652" s="8">
        <v>1651</v>
      </c>
      <c r="B1652" s="9">
        <v>43795.618831018517</v>
      </c>
      <c r="C1652" s="10" t="s">
        <v>7698</v>
      </c>
      <c r="D1652" s="11" t="s">
        <v>7699</v>
      </c>
      <c r="E1652" s="11" t="s">
        <v>7700</v>
      </c>
      <c r="F1652" s="11">
        <v>28</v>
      </c>
      <c r="G1652" s="10" t="s">
        <v>41</v>
      </c>
      <c r="H1652" s="10" t="s">
        <v>42</v>
      </c>
      <c r="I1652" s="11">
        <v>81541938</v>
      </c>
      <c r="J1652" s="10" t="s">
        <v>7701</v>
      </c>
      <c r="K1652" t="s">
        <v>64</v>
      </c>
      <c r="L1652" t="s">
        <v>64</v>
      </c>
      <c r="M1652" s="10" t="s">
        <v>7702</v>
      </c>
      <c r="N1652" t="s">
        <v>186</v>
      </c>
      <c r="O1652" s="11">
        <v>82145720</v>
      </c>
      <c r="P1652" s="11">
        <v>11</v>
      </c>
      <c r="Q1652" s="10" t="s">
        <v>65</v>
      </c>
      <c r="R1652" s="10" t="s">
        <v>123</v>
      </c>
      <c r="S1652" t="s">
        <v>566</v>
      </c>
      <c r="T1652" s="4">
        <v>43780</v>
      </c>
      <c r="U1652" s="4">
        <v>43808</v>
      </c>
      <c r="V1652" s="11" t="s">
        <v>68</v>
      </c>
      <c r="W1652" s="11" t="s">
        <v>80</v>
      </c>
      <c r="Z1652" s="11"/>
      <c r="AD1652" s="11"/>
      <c r="AE1652" s="1"/>
      <c r="AF1652" s="11"/>
      <c r="AG1652" s="11"/>
      <c r="AH1652" s="11"/>
      <c r="AJ1652" s="10" t="s">
        <v>108</v>
      </c>
      <c r="AK1652" s="11">
        <v>10</v>
      </c>
      <c r="AL1652" s="8" t="s">
        <v>58</v>
      </c>
    </row>
    <row r="1653" spans="1:38" s="10" customFormat="1" x14ac:dyDescent="0.3">
      <c r="A1653" s="8">
        <v>1652</v>
      </c>
      <c r="B1653" s="12">
        <v>43449</v>
      </c>
      <c r="C1653" t="s">
        <v>7703</v>
      </c>
      <c r="D1653" s="8"/>
      <c r="E1653" s="12">
        <v>37922</v>
      </c>
      <c r="F1653" s="16">
        <v>15</v>
      </c>
      <c r="G1653" t="s">
        <v>61</v>
      </c>
      <c r="H1653" t="s">
        <v>42</v>
      </c>
      <c r="I1653" s="17">
        <v>78906720</v>
      </c>
      <c r="J1653" t="s">
        <v>7704</v>
      </c>
      <c r="K1653" t="s">
        <v>63</v>
      </c>
      <c r="L1653" t="s">
        <v>64</v>
      </c>
      <c r="M1653"/>
      <c r="N1653"/>
      <c r="O1653" s="17">
        <v>77472091</v>
      </c>
      <c r="P1653" s="8">
        <v>9</v>
      </c>
      <c r="Q1653" s="18" t="s">
        <v>65</v>
      </c>
      <c r="R1653" t="s">
        <v>66</v>
      </c>
      <c r="S1653" t="s">
        <v>1232</v>
      </c>
      <c r="T1653" s="6">
        <v>43362</v>
      </c>
      <c r="U1653" s="6">
        <v>43439</v>
      </c>
      <c r="V1653" s="8" t="s">
        <v>134</v>
      </c>
      <c r="W1653" s="8" t="s">
        <v>80</v>
      </c>
      <c r="X1653"/>
      <c r="Y1653"/>
      <c r="Z1653" s="8"/>
      <c r="AA1653"/>
      <c r="AB1653"/>
      <c r="AC1653"/>
      <c r="AD1653" s="8"/>
      <c r="AE1653" s="20"/>
      <c r="AF1653" s="19"/>
      <c r="AG1653" s="8"/>
      <c r="AH1653" s="8"/>
      <c r="AI1653"/>
      <c r="AJ1653" t="s">
        <v>157</v>
      </c>
      <c r="AK1653" s="8">
        <v>8</v>
      </c>
      <c r="AL1653" s="8" t="s">
        <v>71</v>
      </c>
    </row>
    <row r="1654" spans="1:38" s="10" customFormat="1" x14ac:dyDescent="0.3">
      <c r="A1654" s="8">
        <v>1653</v>
      </c>
      <c r="B1654" s="12">
        <v>43652.443009259259</v>
      </c>
      <c r="C1654" t="s">
        <v>7705</v>
      </c>
      <c r="D1654" s="8" t="s">
        <v>7706</v>
      </c>
      <c r="E1654" s="8" t="s">
        <v>7707</v>
      </c>
      <c r="F1654" s="8">
        <v>33</v>
      </c>
      <c r="G1654" t="s">
        <v>127</v>
      </c>
      <c r="H1654" t="s">
        <v>42</v>
      </c>
      <c r="I1654" s="8">
        <v>86123107</v>
      </c>
      <c r="J1654"/>
      <c r="K1654"/>
      <c r="L1654" s="10" t="s">
        <v>113</v>
      </c>
      <c r="M1654" t="s">
        <v>7708</v>
      </c>
      <c r="N1654" t="s">
        <v>130</v>
      </c>
      <c r="O1654" s="8">
        <v>86479807</v>
      </c>
      <c r="P1654" s="8">
        <v>11</v>
      </c>
      <c r="Q1654" t="s">
        <v>65</v>
      </c>
      <c r="R1654" t="s">
        <v>78</v>
      </c>
      <c r="S1654" t="s">
        <v>2437</v>
      </c>
      <c r="T1654" s="4">
        <v>43561</v>
      </c>
      <c r="U1654" s="4">
        <v>43666</v>
      </c>
      <c r="V1654" s="8" t="s">
        <v>68</v>
      </c>
      <c r="W1654" s="8" t="s">
        <v>80</v>
      </c>
      <c r="X1654"/>
      <c r="Y1654"/>
      <c r="Z1654" s="8"/>
      <c r="AA1654"/>
      <c r="AB1654"/>
      <c r="AC1654"/>
      <c r="AD1654" s="8"/>
      <c r="AE1654" s="2"/>
      <c r="AF1654" s="8"/>
      <c r="AG1654" s="8"/>
      <c r="AH1654" s="8"/>
      <c r="AI1654"/>
      <c r="AJ1654" t="s">
        <v>157</v>
      </c>
      <c r="AK1654" s="8">
        <v>10</v>
      </c>
      <c r="AL1654" s="8" t="s">
        <v>92</v>
      </c>
    </row>
    <row r="1655" spans="1:38" s="10" customFormat="1" x14ac:dyDescent="0.3">
      <c r="A1655" s="8">
        <v>1654</v>
      </c>
      <c r="B1655" s="9">
        <v>43748.511273148149</v>
      </c>
      <c r="C1655" s="10" t="s">
        <v>7709</v>
      </c>
      <c r="D1655" s="11" t="s">
        <v>7710</v>
      </c>
      <c r="E1655" s="11" t="s">
        <v>4518</v>
      </c>
      <c r="F1655" s="11">
        <v>19</v>
      </c>
      <c r="G1655" s="10" t="s">
        <v>143</v>
      </c>
      <c r="H1655" s="10" t="s">
        <v>119</v>
      </c>
      <c r="I1655" s="11">
        <v>58246325</v>
      </c>
      <c r="J1655" s="10" t="s">
        <v>7711</v>
      </c>
      <c r="K1655" s="10" t="s">
        <v>361</v>
      </c>
      <c r="L1655" s="10" t="s">
        <v>45</v>
      </c>
      <c r="M1655" s="10" t="s">
        <v>7712</v>
      </c>
      <c r="N1655" t="s">
        <v>130</v>
      </c>
      <c r="O1655" s="11">
        <v>0</v>
      </c>
      <c r="P1655" s="11">
        <v>10</v>
      </c>
      <c r="Q1655" s="10" t="s">
        <v>65</v>
      </c>
      <c r="R1655" s="10" t="s">
        <v>147</v>
      </c>
      <c r="S1655" s="10" t="s">
        <v>148</v>
      </c>
      <c r="T1655" s="4">
        <v>43619</v>
      </c>
      <c r="U1655" s="4">
        <v>43731</v>
      </c>
      <c r="V1655" s="11" t="s">
        <v>68</v>
      </c>
      <c r="W1655" s="11" t="s">
        <v>80</v>
      </c>
      <c r="Z1655" s="11"/>
      <c r="AD1655" s="11"/>
      <c r="AE1655" s="1"/>
      <c r="AF1655" s="11"/>
      <c r="AG1655" s="11"/>
      <c r="AH1655" s="11"/>
      <c r="AJ1655" s="10" t="s">
        <v>81</v>
      </c>
      <c r="AK1655" s="11">
        <v>10</v>
      </c>
      <c r="AL1655" s="8" t="s">
        <v>58</v>
      </c>
    </row>
    <row r="1656" spans="1:38" s="10" customFormat="1" x14ac:dyDescent="0.3">
      <c r="A1656" s="8">
        <v>1655</v>
      </c>
      <c r="B1656" s="9">
        <v>43728.717881944445</v>
      </c>
      <c r="C1656" s="10" t="s">
        <v>7713</v>
      </c>
      <c r="D1656" s="11" t="s">
        <v>7714</v>
      </c>
      <c r="E1656" s="11" t="s">
        <v>7715</v>
      </c>
      <c r="F1656" s="11">
        <v>21</v>
      </c>
      <c r="G1656" s="10" t="s">
        <v>41</v>
      </c>
      <c r="H1656" s="10" t="s">
        <v>119</v>
      </c>
      <c r="I1656" s="11">
        <v>84451717</v>
      </c>
      <c r="J1656" s="10" t="s">
        <v>7716</v>
      </c>
      <c r="K1656" t="s">
        <v>64</v>
      </c>
      <c r="L1656" t="s">
        <v>64</v>
      </c>
      <c r="M1656" s="10" t="s">
        <v>7717</v>
      </c>
      <c r="N1656" s="10" t="s">
        <v>47</v>
      </c>
      <c r="O1656" s="11">
        <v>86992579</v>
      </c>
      <c r="P1656" s="11">
        <v>12</v>
      </c>
      <c r="Q1656" s="10" t="s">
        <v>106</v>
      </c>
      <c r="R1656" s="10" t="s">
        <v>123</v>
      </c>
      <c r="S1656" t="s">
        <v>566</v>
      </c>
      <c r="T1656" s="4">
        <v>43710</v>
      </c>
      <c r="U1656" s="4">
        <v>43742</v>
      </c>
      <c r="V1656" s="11" t="s">
        <v>68</v>
      </c>
      <c r="W1656" s="11" t="s">
        <v>80</v>
      </c>
      <c r="Z1656" s="11"/>
      <c r="AD1656" s="11"/>
      <c r="AE1656" s="1"/>
      <c r="AF1656" s="11"/>
      <c r="AG1656" s="11"/>
      <c r="AH1656" s="11"/>
      <c r="AJ1656" s="10" t="s">
        <v>108</v>
      </c>
      <c r="AK1656" s="11">
        <v>10</v>
      </c>
      <c r="AL1656" s="8" t="s">
        <v>58</v>
      </c>
    </row>
    <row r="1657" spans="1:38" s="10" customFormat="1" x14ac:dyDescent="0.3">
      <c r="A1657" s="8">
        <v>1656</v>
      </c>
      <c r="B1657" s="12">
        <v>43684.373217592591</v>
      </c>
      <c r="C1657" t="s">
        <v>7718</v>
      </c>
      <c r="D1657" s="8"/>
      <c r="E1657" s="8" t="s">
        <v>7719</v>
      </c>
      <c r="F1657" s="8">
        <v>16</v>
      </c>
      <c r="G1657" t="s">
        <v>41</v>
      </c>
      <c r="H1657" t="s">
        <v>119</v>
      </c>
      <c r="I1657" s="8">
        <v>85644336</v>
      </c>
      <c r="J1657" t="s">
        <v>226</v>
      </c>
      <c r="K1657" t="s">
        <v>64</v>
      </c>
      <c r="L1657" t="s">
        <v>64</v>
      </c>
      <c r="M1657" t="s">
        <v>7720</v>
      </c>
      <c r="N1657" t="s">
        <v>186</v>
      </c>
      <c r="O1657" s="8">
        <v>86897164</v>
      </c>
      <c r="P1657" s="8">
        <v>8</v>
      </c>
      <c r="Q1657" t="s">
        <v>65</v>
      </c>
      <c r="R1657" t="s">
        <v>87</v>
      </c>
      <c r="S1657" t="s">
        <v>228</v>
      </c>
      <c r="T1657" s="4">
        <v>43550</v>
      </c>
      <c r="U1657" s="4">
        <v>43703</v>
      </c>
      <c r="V1657" s="8" t="s">
        <v>134</v>
      </c>
      <c r="W1657" s="8" t="s">
        <v>80</v>
      </c>
      <c r="X1657"/>
      <c r="Y1657"/>
      <c r="Z1657" s="8"/>
      <c r="AA1657"/>
      <c r="AB1657"/>
      <c r="AC1657"/>
      <c r="AD1657" s="8"/>
      <c r="AE1657" s="2"/>
      <c r="AF1657" s="8"/>
      <c r="AG1657" s="8"/>
      <c r="AH1657" s="8"/>
      <c r="AI1657"/>
      <c r="AJ1657" t="s">
        <v>157</v>
      </c>
      <c r="AK1657" s="8">
        <v>10</v>
      </c>
      <c r="AL1657" s="8" t="s">
        <v>92</v>
      </c>
    </row>
    <row r="1658" spans="1:38" s="10" customFormat="1" x14ac:dyDescent="0.3">
      <c r="A1658" s="8">
        <v>1657</v>
      </c>
      <c r="B1658" s="12">
        <v>43679.728414351855</v>
      </c>
      <c r="C1658" t="s">
        <v>7721</v>
      </c>
      <c r="D1658" s="8" t="s">
        <v>7722</v>
      </c>
      <c r="E1658" s="8" t="s">
        <v>7723</v>
      </c>
      <c r="F1658" s="8">
        <v>49</v>
      </c>
      <c r="G1658" t="s">
        <v>127</v>
      </c>
      <c r="H1658" t="s">
        <v>42</v>
      </c>
      <c r="I1658" s="8">
        <v>83543632</v>
      </c>
      <c r="J1658" t="s">
        <v>7724</v>
      </c>
      <c r="K1658" t="s">
        <v>485</v>
      </c>
      <c r="L1658" t="s">
        <v>162</v>
      </c>
      <c r="M1658"/>
      <c r="N1658" t="s">
        <v>90</v>
      </c>
      <c r="O1658" s="8"/>
      <c r="P1658" s="8">
        <v>4</v>
      </c>
      <c r="Q1658" t="s">
        <v>170</v>
      </c>
      <c r="R1658" t="s">
        <v>87</v>
      </c>
      <c r="S1658" t="s">
        <v>88</v>
      </c>
      <c r="T1658" s="4">
        <v>43594</v>
      </c>
      <c r="U1658" s="4">
        <v>43706</v>
      </c>
      <c r="V1658" s="8" t="s">
        <v>68</v>
      </c>
      <c r="W1658" s="8" t="s">
        <v>52</v>
      </c>
      <c r="X1658" s="10" t="s">
        <v>89</v>
      </c>
      <c r="Y1658"/>
      <c r="Z1658" s="8"/>
      <c r="AA1658"/>
      <c r="AB1658" t="s">
        <v>55</v>
      </c>
      <c r="AC1658" s="10" t="s">
        <v>708</v>
      </c>
      <c r="AD1658" s="8" t="s">
        <v>52</v>
      </c>
      <c r="AE1658" s="2">
        <v>6000</v>
      </c>
      <c r="AF1658" s="8">
        <v>35</v>
      </c>
      <c r="AG1658" s="8">
        <v>6</v>
      </c>
      <c r="AH1658" s="8">
        <v>7</v>
      </c>
      <c r="AI1658" t="s">
        <v>57</v>
      </c>
      <c r="AJ1658"/>
      <c r="AK1658" s="8">
        <v>10</v>
      </c>
      <c r="AL1658" s="8" t="s">
        <v>92</v>
      </c>
    </row>
    <row r="1659" spans="1:38" s="10" customFormat="1" x14ac:dyDescent="0.3">
      <c r="A1659" s="8">
        <v>1658</v>
      </c>
      <c r="B1659" s="12">
        <v>43647.355763888889</v>
      </c>
      <c r="C1659" t="s">
        <v>7725</v>
      </c>
      <c r="D1659" s="8" t="s">
        <v>7726</v>
      </c>
      <c r="E1659" s="8" t="s">
        <v>7727</v>
      </c>
      <c r="F1659" s="8">
        <v>34</v>
      </c>
      <c r="G1659" t="s">
        <v>127</v>
      </c>
      <c r="H1659" t="s">
        <v>119</v>
      </c>
      <c r="I1659" s="8">
        <v>76140585</v>
      </c>
      <c r="J1659"/>
      <c r="K1659"/>
      <c r="L1659" s="10" t="s">
        <v>64</v>
      </c>
      <c r="M1659" t="s">
        <v>7728</v>
      </c>
      <c r="N1659" t="s">
        <v>130</v>
      </c>
      <c r="O1659" s="8">
        <v>76140585</v>
      </c>
      <c r="P1659" s="8">
        <v>6</v>
      </c>
      <c r="Q1659" t="s">
        <v>170</v>
      </c>
      <c r="R1659" t="s">
        <v>207</v>
      </c>
      <c r="S1659" s="10" t="s">
        <v>171</v>
      </c>
      <c r="T1659" s="4">
        <v>43578</v>
      </c>
      <c r="U1659" s="4">
        <v>43618</v>
      </c>
      <c r="V1659" s="8" t="s">
        <v>68</v>
      </c>
      <c r="W1659" s="8" t="s">
        <v>80</v>
      </c>
      <c r="X1659"/>
      <c r="Y1659"/>
      <c r="Z1659" s="8"/>
      <c r="AA1659"/>
      <c r="AB1659"/>
      <c r="AC1659"/>
      <c r="AD1659" s="8"/>
      <c r="AE1659" s="2"/>
      <c r="AF1659" s="8"/>
      <c r="AG1659" s="8"/>
      <c r="AH1659" s="8"/>
      <c r="AI1659"/>
      <c r="AJ1659" t="s">
        <v>81</v>
      </c>
      <c r="AK1659" s="8">
        <v>10</v>
      </c>
      <c r="AL1659" s="8" t="s">
        <v>92</v>
      </c>
    </row>
    <row r="1660" spans="1:38" s="10" customFormat="1" x14ac:dyDescent="0.3">
      <c r="A1660" s="8">
        <v>1659</v>
      </c>
      <c r="B1660" s="9">
        <v>43790.616319444445</v>
      </c>
      <c r="C1660" s="10" t="s">
        <v>7729</v>
      </c>
      <c r="D1660" s="11" t="s">
        <v>7730</v>
      </c>
      <c r="E1660" s="11" t="s">
        <v>7731</v>
      </c>
      <c r="F1660" s="11">
        <v>46</v>
      </c>
      <c r="G1660" s="10" t="s">
        <v>127</v>
      </c>
      <c r="H1660" s="10" t="s">
        <v>119</v>
      </c>
      <c r="I1660" s="11">
        <v>89451206</v>
      </c>
      <c r="J1660" s="10" t="s">
        <v>7732</v>
      </c>
      <c r="K1660" s="10" t="s">
        <v>7733</v>
      </c>
      <c r="L1660" s="10" t="s">
        <v>76</v>
      </c>
      <c r="M1660" s="10" t="s">
        <v>7734</v>
      </c>
      <c r="N1660" t="s">
        <v>186</v>
      </c>
      <c r="O1660" s="11">
        <v>88288215</v>
      </c>
      <c r="P1660" s="11">
        <v>11</v>
      </c>
      <c r="Q1660" s="10" t="s">
        <v>65</v>
      </c>
      <c r="R1660" s="10" t="s">
        <v>49</v>
      </c>
      <c r="S1660" s="10" t="s">
        <v>50</v>
      </c>
      <c r="T1660" s="4">
        <v>43704</v>
      </c>
      <c r="U1660" s="4">
        <v>43727</v>
      </c>
      <c r="V1660" s="11" t="s">
        <v>51</v>
      </c>
      <c r="W1660" s="11" t="s">
        <v>80</v>
      </c>
      <c r="Z1660" s="11"/>
      <c r="AD1660" s="11"/>
      <c r="AE1660" s="1"/>
      <c r="AF1660" s="11"/>
      <c r="AG1660" s="11"/>
      <c r="AH1660" s="11"/>
      <c r="AJ1660" s="10" t="s">
        <v>157</v>
      </c>
      <c r="AK1660" s="11">
        <v>10</v>
      </c>
      <c r="AL1660" s="8" t="s">
        <v>58</v>
      </c>
    </row>
    <row r="1661" spans="1:38" s="10" customFormat="1" x14ac:dyDescent="0.3">
      <c r="A1661" s="8">
        <v>1660</v>
      </c>
      <c r="B1661" s="9">
        <v>43680.641875000001</v>
      </c>
      <c r="C1661" s="10" t="s">
        <v>7735</v>
      </c>
      <c r="D1661" s="11" t="s">
        <v>7736</v>
      </c>
      <c r="E1661" s="11" t="s">
        <v>7737</v>
      </c>
      <c r="F1661" s="11">
        <v>33</v>
      </c>
      <c r="G1661" s="10" t="s">
        <v>127</v>
      </c>
      <c r="H1661" s="10" t="s">
        <v>119</v>
      </c>
      <c r="I1661" s="11">
        <v>84416295</v>
      </c>
      <c r="J1661" s="10" t="s">
        <v>7738</v>
      </c>
      <c r="K1661" s="10" t="s">
        <v>512</v>
      </c>
      <c r="L1661" s="10" t="s">
        <v>195</v>
      </c>
      <c r="M1661" s="10" t="s">
        <v>7739</v>
      </c>
      <c r="N1661" t="s">
        <v>130</v>
      </c>
      <c r="O1661" s="11">
        <v>84335166</v>
      </c>
      <c r="P1661" s="11">
        <v>5</v>
      </c>
      <c r="Q1661" s="10" t="s">
        <v>48</v>
      </c>
      <c r="R1661" s="10" t="s">
        <v>247</v>
      </c>
      <c r="S1661" s="10" t="s">
        <v>1573</v>
      </c>
      <c r="T1661" s="4">
        <v>43617</v>
      </c>
      <c r="U1661" s="4">
        <v>43792</v>
      </c>
      <c r="V1661" s="11" t="s">
        <v>68</v>
      </c>
      <c r="W1661" s="11" t="s">
        <v>52</v>
      </c>
      <c r="X1661" t="s">
        <v>212</v>
      </c>
      <c r="Y1661" s="10" t="s">
        <v>4192</v>
      </c>
      <c r="Z1661" s="11"/>
      <c r="AA1661" s="10" t="s">
        <v>7740</v>
      </c>
      <c r="AB1661" s="10" t="s">
        <v>368</v>
      </c>
      <c r="AC1661" s="10" t="s">
        <v>387</v>
      </c>
      <c r="AD1661" s="11" t="s">
        <v>80</v>
      </c>
      <c r="AE1661" s="1">
        <v>8900</v>
      </c>
      <c r="AF1661" s="11">
        <v>11</v>
      </c>
      <c r="AG1661" s="11">
        <v>5</v>
      </c>
      <c r="AH1661" s="11">
        <v>5</v>
      </c>
      <c r="AI1661" s="10" t="s">
        <v>57</v>
      </c>
      <c r="AK1661" s="11">
        <v>10</v>
      </c>
      <c r="AL1661" s="8" t="s">
        <v>58</v>
      </c>
    </row>
    <row r="1662" spans="1:38" s="10" customFormat="1" x14ac:dyDescent="0.3">
      <c r="A1662" s="8">
        <v>1661</v>
      </c>
      <c r="B1662" s="9">
        <v>43749.520833333336</v>
      </c>
      <c r="C1662" s="10" t="s">
        <v>7741</v>
      </c>
      <c r="D1662" s="11" t="s">
        <v>7742</v>
      </c>
      <c r="E1662" s="11" t="s">
        <v>7743</v>
      </c>
      <c r="F1662" s="11">
        <v>30</v>
      </c>
      <c r="G1662" s="10" t="s">
        <v>127</v>
      </c>
      <c r="H1662" s="10" t="s">
        <v>119</v>
      </c>
      <c r="I1662" s="11">
        <v>0</v>
      </c>
      <c r="J1662" s="10" t="s">
        <v>7744</v>
      </c>
      <c r="K1662" s="10" t="s">
        <v>558</v>
      </c>
      <c r="L1662" s="10" t="s">
        <v>45</v>
      </c>
      <c r="M1662" s="10" t="s">
        <v>7745</v>
      </c>
      <c r="N1662" t="s">
        <v>130</v>
      </c>
      <c r="O1662" s="11">
        <v>0</v>
      </c>
      <c r="P1662" s="11">
        <v>6</v>
      </c>
      <c r="Q1662" s="10" t="s">
        <v>170</v>
      </c>
      <c r="R1662" s="10" t="s">
        <v>147</v>
      </c>
      <c r="S1662" s="10" t="s">
        <v>560</v>
      </c>
      <c r="T1662" s="4">
        <v>43619</v>
      </c>
      <c r="U1662" s="4">
        <v>43738</v>
      </c>
      <c r="V1662" s="11" t="s">
        <v>68</v>
      </c>
      <c r="W1662" s="11" t="s">
        <v>80</v>
      </c>
      <c r="Z1662" s="11"/>
      <c r="AD1662" s="11"/>
      <c r="AE1662" s="1"/>
      <c r="AF1662" s="11"/>
      <c r="AG1662" s="11"/>
      <c r="AH1662" s="11"/>
      <c r="AJ1662" s="10" t="s">
        <v>81</v>
      </c>
      <c r="AK1662" s="11">
        <v>10</v>
      </c>
      <c r="AL1662" s="8" t="s">
        <v>58</v>
      </c>
    </row>
    <row r="1663" spans="1:38" s="10" customFormat="1" x14ac:dyDescent="0.3">
      <c r="A1663" s="8">
        <v>1662</v>
      </c>
      <c r="B1663" s="9">
        <v>43750.466284722221</v>
      </c>
      <c r="C1663" s="10" t="s">
        <v>7746</v>
      </c>
      <c r="D1663" s="11" t="s">
        <v>7747</v>
      </c>
      <c r="E1663" s="11" t="s">
        <v>7748</v>
      </c>
      <c r="F1663" s="11">
        <v>33</v>
      </c>
      <c r="G1663" s="10" t="s">
        <v>41</v>
      </c>
      <c r="H1663" s="10" t="s">
        <v>119</v>
      </c>
      <c r="I1663" s="11">
        <v>88054194</v>
      </c>
      <c r="J1663" s="10" t="s">
        <v>7749</v>
      </c>
      <c r="K1663" t="s">
        <v>64</v>
      </c>
      <c r="L1663" t="s">
        <v>64</v>
      </c>
      <c r="M1663" s="10" t="s">
        <v>7750</v>
      </c>
      <c r="N1663" s="10" t="s">
        <v>47</v>
      </c>
      <c r="O1663" s="11">
        <v>88728891</v>
      </c>
      <c r="P1663" s="11">
        <v>5</v>
      </c>
      <c r="Q1663" s="10" t="s">
        <v>48</v>
      </c>
      <c r="R1663" s="10" t="s">
        <v>190</v>
      </c>
      <c r="S1663" s="10" t="s">
        <v>405</v>
      </c>
      <c r="T1663" s="4">
        <v>43697</v>
      </c>
      <c r="U1663" s="4">
        <v>43811</v>
      </c>
      <c r="V1663" s="11" t="s">
        <v>68</v>
      </c>
      <c r="W1663" s="11" t="s">
        <v>80</v>
      </c>
      <c r="Z1663" s="11"/>
      <c r="AD1663" s="11"/>
      <c r="AE1663" s="1"/>
      <c r="AF1663" s="11"/>
      <c r="AG1663" s="11"/>
      <c r="AH1663" s="11"/>
      <c r="AJ1663" s="10" t="s">
        <v>81</v>
      </c>
      <c r="AK1663" s="11">
        <v>10</v>
      </c>
      <c r="AL1663" s="8" t="s">
        <v>58</v>
      </c>
    </row>
    <row r="1664" spans="1:38" s="10" customFormat="1" x14ac:dyDescent="0.3">
      <c r="A1664" s="8">
        <v>1663</v>
      </c>
      <c r="B1664" s="9">
        <v>43755.499189814815</v>
      </c>
      <c r="C1664" s="10" t="s">
        <v>7751</v>
      </c>
      <c r="D1664" s="11" t="s">
        <v>7752</v>
      </c>
      <c r="E1664" s="11" t="s">
        <v>7753</v>
      </c>
      <c r="F1664" s="11">
        <v>18</v>
      </c>
      <c r="G1664" s="10" t="s">
        <v>41</v>
      </c>
      <c r="H1664" s="10" t="s">
        <v>42</v>
      </c>
      <c r="I1664" s="11">
        <v>77434096</v>
      </c>
      <c r="J1664" s="10" t="s">
        <v>7754</v>
      </c>
      <c r="K1664" t="s">
        <v>64</v>
      </c>
      <c r="L1664" t="s">
        <v>64</v>
      </c>
      <c r="M1664" s="10" t="s">
        <v>7755</v>
      </c>
      <c r="N1664" s="10" t="s">
        <v>186</v>
      </c>
      <c r="O1664" s="11">
        <v>85898958</v>
      </c>
      <c r="P1664" s="11">
        <v>11</v>
      </c>
      <c r="Q1664" s="10" t="s">
        <v>65</v>
      </c>
      <c r="R1664" s="10" t="s">
        <v>190</v>
      </c>
      <c r="S1664" s="10" t="s">
        <v>291</v>
      </c>
      <c r="T1664" s="4">
        <v>43654</v>
      </c>
      <c r="U1664" s="4">
        <v>43789</v>
      </c>
      <c r="V1664" s="11" t="s">
        <v>68</v>
      </c>
      <c r="W1664" s="11" t="s">
        <v>80</v>
      </c>
      <c r="Z1664" s="11"/>
      <c r="AD1664" s="11"/>
      <c r="AE1664" s="1"/>
      <c r="AF1664" s="11"/>
      <c r="AG1664" s="11"/>
      <c r="AH1664" s="11"/>
      <c r="AJ1664" s="10" t="s">
        <v>81</v>
      </c>
      <c r="AK1664" s="11">
        <v>10</v>
      </c>
      <c r="AL1664" s="8" t="s">
        <v>58</v>
      </c>
    </row>
    <row r="1665" spans="1:38" s="10" customFormat="1" x14ac:dyDescent="0.3">
      <c r="A1665" s="8">
        <v>1664</v>
      </c>
      <c r="B1665" s="12">
        <v>43449</v>
      </c>
      <c r="C1665" t="s">
        <v>7756</v>
      </c>
      <c r="D1665" s="8"/>
      <c r="E1665" s="12">
        <v>36721</v>
      </c>
      <c r="F1665" s="16">
        <v>18</v>
      </c>
      <c r="G1665" t="s">
        <v>61</v>
      </c>
      <c r="H1665" t="s">
        <v>42</v>
      </c>
      <c r="I1665" s="17">
        <v>83227729</v>
      </c>
      <c r="J1665" t="s">
        <v>7757</v>
      </c>
      <c r="K1665" t="s">
        <v>64</v>
      </c>
      <c r="L1665" t="s">
        <v>64</v>
      </c>
      <c r="M1665"/>
      <c r="N1665"/>
      <c r="O1665" s="17">
        <v>83227729</v>
      </c>
      <c r="P1665" s="8">
        <v>9</v>
      </c>
      <c r="Q1665" s="18" t="s">
        <v>65</v>
      </c>
      <c r="R1665" t="s">
        <v>132</v>
      </c>
      <c r="S1665" t="s">
        <v>133</v>
      </c>
      <c r="T1665" s="6">
        <v>43367</v>
      </c>
      <c r="U1665" s="6">
        <v>43413</v>
      </c>
      <c r="V1665" s="8" t="s">
        <v>68</v>
      </c>
      <c r="W1665" s="8" t="s">
        <v>80</v>
      </c>
      <c r="X1665"/>
      <c r="Y1665"/>
      <c r="Z1665" s="8"/>
      <c r="AA1665"/>
      <c r="AB1665"/>
      <c r="AC1665"/>
      <c r="AD1665" s="8"/>
      <c r="AE1665" s="20"/>
      <c r="AF1665" s="19"/>
      <c r="AG1665" s="8"/>
      <c r="AH1665" s="8"/>
      <c r="AI1665"/>
      <c r="AJ1665" t="s">
        <v>108</v>
      </c>
      <c r="AK1665" s="8">
        <v>10</v>
      </c>
      <c r="AL1665" s="8" t="s">
        <v>71</v>
      </c>
    </row>
    <row r="1666" spans="1:38" s="10" customFormat="1" x14ac:dyDescent="0.3">
      <c r="A1666" s="8">
        <v>1665</v>
      </c>
      <c r="B1666" s="12">
        <v>43449</v>
      </c>
      <c r="C1666" t="s">
        <v>7758</v>
      </c>
      <c r="D1666" s="8" t="s">
        <v>7759</v>
      </c>
      <c r="E1666" s="12">
        <v>35925</v>
      </c>
      <c r="F1666" s="16">
        <v>20</v>
      </c>
      <c r="G1666" t="s">
        <v>61</v>
      </c>
      <c r="H1666" t="s">
        <v>42</v>
      </c>
      <c r="I1666" s="17" t="s">
        <v>7760</v>
      </c>
      <c r="J1666" t="s">
        <v>7761</v>
      </c>
      <c r="K1666" t="s">
        <v>64</v>
      </c>
      <c r="L1666" t="s">
        <v>64</v>
      </c>
      <c r="M1666"/>
      <c r="N1666"/>
      <c r="O1666" s="17"/>
      <c r="P1666" s="8">
        <v>11</v>
      </c>
      <c r="Q1666" s="18" t="s">
        <v>65</v>
      </c>
      <c r="R1666" t="s">
        <v>190</v>
      </c>
      <c r="S1666" t="s">
        <v>405</v>
      </c>
      <c r="T1666" s="6">
        <v>43360</v>
      </c>
      <c r="U1666" s="6">
        <v>43442</v>
      </c>
      <c r="V1666" s="8" t="s">
        <v>68</v>
      </c>
      <c r="W1666" s="8" t="s">
        <v>52</v>
      </c>
      <c r="X1666" t="s">
        <v>115</v>
      </c>
      <c r="Y1666"/>
      <c r="Z1666" s="8">
        <v>58815405</v>
      </c>
      <c r="AA1666"/>
      <c r="AB1666" t="s">
        <v>70</v>
      </c>
      <c r="AC1666" t="s">
        <v>1819</v>
      </c>
      <c r="AD1666" s="8" t="s">
        <v>80</v>
      </c>
      <c r="AE1666" s="20"/>
      <c r="AF1666" s="19"/>
      <c r="AG1666" s="8">
        <v>5</v>
      </c>
      <c r="AH1666" s="8">
        <v>8</v>
      </c>
      <c r="AI1666" t="s">
        <v>6093</v>
      </c>
      <c r="AJ1666" t="s">
        <v>108</v>
      </c>
      <c r="AK1666" s="8">
        <v>0</v>
      </c>
      <c r="AL1666" s="8" t="s">
        <v>71</v>
      </c>
    </row>
    <row r="1667" spans="1:38" s="10" customFormat="1" x14ac:dyDescent="0.3">
      <c r="A1667" s="8">
        <v>1666</v>
      </c>
      <c r="B1667" s="9">
        <v>43776.462812500002</v>
      </c>
      <c r="C1667" s="10" t="s">
        <v>7762</v>
      </c>
      <c r="D1667" s="11" t="s">
        <v>7763</v>
      </c>
      <c r="E1667" s="11" t="s">
        <v>7764</v>
      </c>
      <c r="F1667" s="11">
        <v>28</v>
      </c>
      <c r="G1667" s="10" t="s">
        <v>41</v>
      </c>
      <c r="H1667" s="10" t="s">
        <v>42</v>
      </c>
      <c r="I1667" s="11">
        <v>76164276</v>
      </c>
      <c r="J1667" s="10" t="s">
        <v>7765</v>
      </c>
      <c r="K1667" t="s">
        <v>322</v>
      </c>
      <c r="L1667" t="s">
        <v>113</v>
      </c>
      <c r="M1667" s="10" t="s">
        <v>7766</v>
      </c>
      <c r="N1667" t="s">
        <v>90</v>
      </c>
      <c r="O1667" s="11">
        <v>76164276</v>
      </c>
      <c r="P1667" s="11">
        <v>11</v>
      </c>
      <c r="Q1667" s="10" t="s">
        <v>65</v>
      </c>
      <c r="R1667" s="10" t="s">
        <v>1165</v>
      </c>
      <c r="S1667" s="10" t="s">
        <v>79</v>
      </c>
      <c r="T1667" s="4">
        <v>43734</v>
      </c>
      <c r="U1667" s="4">
        <v>43808</v>
      </c>
      <c r="V1667" s="11" t="s">
        <v>68</v>
      </c>
      <c r="W1667" s="11" t="s">
        <v>80</v>
      </c>
      <c r="Z1667" s="11"/>
      <c r="AD1667" s="11"/>
      <c r="AE1667" s="1"/>
      <c r="AF1667" s="11"/>
      <c r="AG1667" s="11"/>
      <c r="AH1667" s="11"/>
      <c r="AJ1667" t="s">
        <v>108</v>
      </c>
      <c r="AK1667" s="11">
        <v>10</v>
      </c>
      <c r="AL1667" s="8" t="s">
        <v>58</v>
      </c>
    </row>
    <row r="1668" spans="1:38" s="10" customFormat="1" x14ac:dyDescent="0.3">
      <c r="A1668" s="8">
        <v>1667</v>
      </c>
      <c r="B1668" s="12">
        <v>43655.622013888889</v>
      </c>
      <c r="C1668" t="s">
        <v>7767</v>
      </c>
      <c r="D1668" s="8" t="s">
        <v>7768</v>
      </c>
      <c r="E1668" s="8" t="s">
        <v>7769</v>
      </c>
      <c r="F1668" s="8">
        <v>19</v>
      </c>
      <c r="G1668" t="s">
        <v>41</v>
      </c>
      <c r="H1668" t="s">
        <v>42</v>
      </c>
      <c r="I1668" s="8">
        <v>83363042</v>
      </c>
      <c r="J1668"/>
      <c r="K1668"/>
      <c r="L1668" s="10" t="s">
        <v>64</v>
      </c>
      <c r="M1668" t="s">
        <v>7770</v>
      </c>
      <c r="N1668" s="10" t="s">
        <v>47</v>
      </c>
      <c r="O1668" s="8">
        <v>84575610</v>
      </c>
      <c r="P1668" s="8">
        <v>10</v>
      </c>
      <c r="Q1668" t="s">
        <v>65</v>
      </c>
      <c r="R1668" t="s">
        <v>155</v>
      </c>
      <c r="S1668" s="10" t="s">
        <v>156</v>
      </c>
      <c r="T1668" s="4">
        <v>43619</v>
      </c>
      <c r="U1668" s="4">
        <v>43686</v>
      </c>
      <c r="V1668" s="8" t="s">
        <v>68</v>
      </c>
      <c r="W1668" s="8" t="s">
        <v>80</v>
      </c>
      <c r="X1668"/>
      <c r="Y1668"/>
      <c r="Z1668" s="8"/>
      <c r="AA1668"/>
      <c r="AB1668"/>
      <c r="AC1668"/>
      <c r="AD1668" s="8"/>
      <c r="AE1668" s="2"/>
      <c r="AF1668" s="8"/>
      <c r="AG1668" s="8"/>
      <c r="AH1668" s="8"/>
      <c r="AI1668"/>
      <c r="AJ1668" t="s">
        <v>81</v>
      </c>
      <c r="AK1668" s="8">
        <v>10</v>
      </c>
      <c r="AL1668" s="8" t="s">
        <v>92</v>
      </c>
    </row>
    <row r="1669" spans="1:38" s="10" customFormat="1" x14ac:dyDescent="0.3">
      <c r="A1669" s="8">
        <v>1668</v>
      </c>
      <c r="B1669" s="9">
        <v>43803.431354166663</v>
      </c>
      <c r="C1669" s="10" t="s">
        <v>7771</v>
      </c>
      <c r="D1669" s="11" t="s">
        <v>7772</v>
      </c>
      <c r="E1669" s="11" t="s">
        <v>7773</v>
      </c>
      <c r="F1669" s="11">
        <v>43</v>
      </c>
      <c r="G1669" s="10" t="s">
        <v>127</v>
      </c>
      <c r="H1669" s="10" t="s">
        <v>42</v>
      </c>
      <c r="I1669" s="11">
        <v>75413058</v>
      </c>
      <c r="J1669" s="10" t="s">
        <v>7774</v>
      </c>
      <c r="K1669" t="s">
        <v>272</v>
      </c>
      <c r="L1669" t="s">
        <v>64</v>
      </c>
      <c r="M1669" s="10" t="s">
        <v>7775</v>
      </c>
      <c r="N1669" s="10" t="s">
        <v>425</v>
      </c>
      <c r="O1669" s="11">
        <v>87175794</v>
      </c>
      <c r="P1669" s="11">
        <v>11</v>
      </c>
      <c r="Q1669" s="10" t="s">
        <v>65</v>
      </c>
      <c r="R1669" s="10" t="s">
        <v>49</v>
      </c>
      <c r="S1669" s="10" t="s">
        <v>50</v>
      </c>
      <c r="T1669" s="4">
        <v>43637</v>
      </c>
      <c r="U1669" s="4">
        <v>43660</v>
      </c>
      <c r="V1669" s="11" t="s">
        <v>68</v>
      </c>
      <c r="W1669" s="11" t="s">
        <v>52</v>
      </c>
      <c r="X1669" t="s">
        <v>212</v>
      </c>
      <c r="Y1669" s="10" t="s">
        <v>7776</v>
      </c>
      <c r="Z1669" s="11"/>
      <c r="AA1669" s="10" t="s">
        <v>7777</v>
      </c>
      <c r="AB1669" s="10" t="s">
        <v>294</v>
      </c>
      <c r="AC1669" s="10" t="s">
        <v>1731</v>
      </c>
      <c r="AD1669" s="11" t="s">
        <v>80</v>
      </c>
      <c r="AE1669" s="1">
        <v>5000</v>
      </c>
      <c r="AF1669" s="11">
        <v>3</v>
      </c>
      <c r="AG1669" s="11">
        <v>4</v>
      </c>
      <c r="AH1669" s="11">
        <v>12</v>
      </c>
      <c r="AI1669" s="10" t="s">
        <v>296</v>
      </c>
      <c r="AK1669" s="11">
        <v>10</v>
      </c>
      <c r="AL1669" s="8" t="s">
        <v>58</v>
      </c>
    </row>
    <row r="1670" spans="1:38" s="10" customFormat="1" x14ac:dyDescent="0.3">
      <c r="A1670" s="8">
        <v>1669</v>
      </c>
      <c r="B1670" s="12">
        <v>43679.735000000001</v>
      </c>
      <c r="C1670" t="s">
        <v>7778</v>
      </c>
      <c r="D1670" s="8" t="s">
        <v>7779</v>
      </c>
      <c r="E1670" s="8" t="s">
        <v>7780</v>
      </c>
      <c r="F1670" s="8">
        <v>23</v>
      </c>
      <c r="G1670" s="10" t="s">
        <v>143</v>
      </c>
      <c r="H1670" t="s">
        <v>42</v>
      </c>
      <c r="I1670" s="8">
        <v>81841770</v>
      </c>
      <c r="J1670" t="s">
        <v>7781</v>
      </c>
      <c r="K1670" t="s">
        <v>485</v>
      </c>
      <c r="L1670" t="s">
        <v>162</v>
      </c>
      <c r="M1670"/>
      <c r="N1670" t="s">
        <v>90</v>
      </c>
      <c r="O1670" s="8"/>
      <c r="P1670" s="8">
        <v>9</v>
      </c>
      <c r="Q1670" t="s">
        <v>65</v>
      </c>
      <c r="R1670" t="s">
        <v>87</v>
      </c>
      <c r="S1670" t="s">
        <v>88</v>
      </c>
      <c r="T1670" s="4">
        <v>43594</v>
      </c>
      <c r="U1670" s="4">
        <v>43706</v>
      </c>
      <c r="V1670" s="8" t="s">
        <v>68</v>
      </c>
      <c r="W1670" s="8" t="s">
        <v>52</v>
      </c>
      <c r="X1670" s="10" t="s">
        <v>89</v>
      </c>
      <c r="Y1670"/>
      <c r="Z1670" s="8"/>
      <c r="AA1670"/>
      <c r="AB1670" t="s">
        <v>55</v>
      </c>
      <c r="AC1670" s="10" t="s">
        <v>1078</v>
      </c>
      <c r="AD1670" s="8" t="s">
        <v>52</v>
      </c>
      <c r="AE1670" s="2">
        <v>3000</v>
      </c>
      <c r="AF1670" s="8">
        <v>3</v>
      </c>
      <c r="AG1670" s="8">
        <v>7</v>
      </c>
      <c r="AH1670" s="8">
        <v>8</v>
      </c>
      <c r="AI1670" t="s">
        <v>57</v>
      </c>
      <c r="AJ1670"/>
      <c r="AK1670" s="8">
        <v>10</v>
      </c>
      <c r="AL1670" s="8" t="s">
        <v>92</v>
      </c>
    </row>
    <row r="1671" spans="1:38" s="10" customFormat="1" x14ac:dyDescent="0.3">
      <c r="A1671" s="8">
        <v>1670</v>
      </c>
      <c r="B1671" s="12">
        <v>43640.916296296295</v>
      </c>
      <c r="C1671" t="s">
        <v>7782</v>
      </c>
      <c r="D1671" s="8" t="s">
        <v>7783</v>
      </c>
      <c r="E1671" s="8" t="s">
        <v>7784</v>
      </c>
      <c r="F1671" s="8">
        <v>40</v>
      </c>
      <c r="G1671" t="s">
        <v>41</v>
      </c>
      <c r="H1671" t="s">
        <v>119</v>
      </c>
      <c r="I1671" s="8">
        <v>86635857</v>
      </c>
      <c r="J1671"/>
      <c r="K1671"/>
      <c r="L1671" s="10" t="s">
        <v>64</v>
      </c>
      <c r="M1671" t="s">
        <v>7785</v>
      </c>
      <c r="N1671" t="s">
        <v>186</v>
      </c>
      <c r="O1671" s="8">
        <v>82251956</v>
      </c>
      <c r="P1671" s="8">
        <v>6</v>
      </c>
      <c r="Q1671" t="s">
        <v>170</v>
      </c>
      <c r="R1671" t="s">
        <v>207</v>
      </c>
      <c r="S1671" t="s">
        <v>218</v>
      </c>
      <c r="T1671" s="4">
        <v>43578</v>
      </c>
      <c r="U1671" s="4">
        <v>43630</v>
      </c>
      <c r="V1671" s="8" t="s">
        <v>68</v>
      </c>
      <c r="W1671" s="8" t="s">
        <v>80</v>
      </c>
      <c r="X1671"/>
      <c r="Y1671"/>
      <c r="Z1671" s="8"/>
      <c r="AA1671"/>
      <c r="AB1671"/>
      <c r="AC1671"/>
      <c r="AD1671" s="8"/>
      <c r="AE1671" s="2"/>
      <c r="AF1671" s="8"/>
      <c r="AG1671" s="8"/>
      <c r="AH1671" s="8"/>
      <c r="AI1671"/>
      <c r="AJ1671" s="10" t="s">
        <v>108</v>
      </c>
      <c r="AK1671" s="8">
        <v>10</v>
      </c>
      <c r="AL1671" s="8" t="s">
        <v>92</v>
      </c>
    </row>
    <row r="1672" spans="1:38" s="10" customFormat="1" x14ac:dyDescent="0.3">
      <c r="A1672" s="8">
        <v>1671</v>
      </c>
      <c r="B1672" s="9">
        <v>43749.525914351849</v>
      </c>
      <c r="C1672" s="10" t="s">
        <v>7786</v>
      </c>
      <c r="D1672" s="11" t="s">
        <v>7787</v>
      </c>
      <c r="E1672" s="11" t="s">
        <v>7788</v>
      </c>
      <c r="F1672" s="11">
        <v>28</v>
      </c>
      <c r="G1672" s="10" t="s">
        <v>143</v>
      </c>
      <c r="H1672" s="10" t="s">
        <v>119</v>
      </c>
      <c r="I1672" s="11">
        <v>0</v>
      </c>
      <c r="J1672" s="10" t="s">
        <v>7789</v>
      </c>
      <c r="K1672" s="10" t="s">
        <v>558</v>
      </c>
      <c r="L1672" s="10" t="s">
        <v>45</v>
      </c>
      <c r="M1672" s="10" t="s">
        <v>7790</v>
      </c>
      <c r="N1672" t="s">
        <v>130</v>
      </c>
      <c r="O1672" s="11">
        <v>0</v>
      </c>
      <c r="P1672" s="11">
        <v>6</v>
      </c>
      <c r="Q1672" s="10" t="s">
        <v>170</v>
      </c>
      <c r="R1672" s="10" t="s">
        <v>147</v>
      </c>
      <c r="S1672" s="10" t="s">
        <v>560</v>
      </c>
      <c r="T1672" s="4">
        <v>43619</v>
      </c>
      <c r="U1672" s="4">
        <v>43738</v>
      </c>
      <c r="V1672" s="11" t="s">
        <v>68</v>
      </c>
      <c r="W1672" s="11" t="s">
        <v>80</v>
      </c>
      <c r="Z1672" s="11"/>
      <c r="AD1672" s="11"/>
      <c r="AE1672" s="1"/>
      <c r="AF1672" s="11"/>
      <c r="AG1672" s="11"/>
      <c r="AH1672" s="11"/>
      <c r="AJ1672" s="10" t="s">
        <v>81</v>
      </c>
      <c r="AK1672" s="11">
        <v>10</v>
      </c>
      <c r="AL1672" s="8" t="s">
        <v>58</v>
      </c>
    </row>
    <row r="1673" spans="1:38" s="10" customFormat="1" x14ac:dyDescent="0.3">
      <c r="A1673" s="8">
        <v>1672</v>
      </c>
      <c r="B1673" s="12">
        <v>43647.367824074077</v>
      </c>
      <c r="C1673" t="s">
        <v>7791</v>
      </c>
      <c r="D1673" s="8" t="s">
        <v>7792</v>
      </c>
      <c r="E1673" s="8" t="s">
        <v>7793</v>
      </c>
      <c r="F1673" s="8">
        <v>46</v>
      </c>
      <c r="G1673" t="s">
        <v>127</v>
      </c>
      <c r="H1673" t="s">
        <v>119</v>
      </c>
      <c r="I1673" s="8">
        <v>84881754</v>
      </c>
      <c r="J1673"/>
      <c r="K1673"/>
      <c r="L1673" s="10" t="s">
        <v>64</v>
      </c>
      <c r="M1673" t="s">
        <v>7794</v>
      </c>
      <c r="N1673" t="s">
        <v>130</v>
      </c>
      <c r="O1673" s="8">
        <v>84881754</v>
      </c>
      <c r="P1673" s="8">
        <v>6</v>
      </c>
      <c r="Q1673" t="s">
        <v>170</v>
      </c>
      <c r="R1673" t="s">
        <v>207</v>
      </c>
      <c r="S1673" s="10" t="s">
        <v>171</v>
      </c>
      <c r="T1673" s="4">
        <v>43578</v>
      </c>
      <c r="U1673" s="4">
        <v>43618</v>
      </c>
      <c r="V1673" s="8" t="s">
        <v>68</v>
      </c>
      <c r="W1673" s="8" t="s">
        <v>80</v>
      </c>
      <c r="X1673"/>
      <c r="Y1673"/>
      <c r="Z1673" s="8"/>
      <c r="AA1673"/>
      <c r="AB1673"/>
      <c r="AC1673"/>
      <c r="AD1673" s="8"/>
      <c r="AE1673" s="2"/>
      <c r="AF1673" s="8"/>
      <c r="AG1673" s="8"/>
      <c r="AH1673" s="8"/>
      <c r="AI1673"/>
      <c r="AJ1673" t="s">
        <v>81</v>
      </c>
      <c r="AK1673" s="8">
        <v>10</v>
      </c>
      <c r="AL1673" s="8" t="s">
        <v>92</v>
      </c>
    </row>
    <row r="1674" spans="1:38" s="10" customFormat="1" x14ac:dyDescent="0.3">
      <c r="A1674" s="8">
        <v>1673</v>
      </c>
      <c r="B1674" s="9">
        <v>43795.519386574073</v>
      </c>
      <c r="C1674" s="10" t="s">
        <v>7795</v>
      </c>
      <c r="D1674" s="11" t="s">
        <v>7796</v>
      </c>
      <c r="E1674" s="11" t="s">
        <v>7797</v>
      </c>
      <c r="F1674" s="11">
        <v>76</v>
      </c>
      <c r="G1674" s="10" t="s">
        <v>143</v>
      </c>
      <c r="H1674" s="10" t="s">
        <v>42</v>
      </c>
      <c r="I1674" s="11">
        <v>82139356</v>
      </c>
      <c r="J1674" s="10" t="s">
        <v>4105</v>
      </c>
      <c r="K1674" s="10" t="s">
        <v>233</v>
      </c>
      <c r="L1674" s="10" t="s">
        <v>162</v>
      </c>
      <c r="M1674" s="10" t="s">
        <v>7514</v>
      </c>
      <c r="N1674" t="s">
        <v>186</v>
      </c>
      <c r="O1674" s="11">
        <v>83606579</v>
      </c>
      <c r="P1674" s="11">
        <v>5</v>
      </c>
      <c r="Q1674" s="10" t="s">
        <v>170</v>
      </c>
      <c r="R1674" s="10" t="s">
        <v>49</v>
      </c>
      <c r="S1674" s="10" t="s">
        <v>203</v>
      </c>
      <c r="T1674" s="4">
        <v>43705</v>
      </c>
      <c r="U1674" s="4">
        <v>43748</v>
      </c>
      <c r="V1674" s="11" t="s">
        <v>134</v>
      </c>
      <c r="W1674" s="11" t="s">
        <v>52</v>
      </c>
      <c r="X1674" s="10" t="s">
        <v>89</v>
      </c>
      <c r="Y1674" s="10" t="s">
        <v>706</v>
      </c>
      <c r="Z1674" s="11">
        <v>82139356</v>
      </c>
      <c r="AA1674" s="10" t="s">
        <v>7798</v>
      </c>
      <c r="AB1674" s="10" t="s">
        <v>55</v>
      </c>
      <c r="AC1674" s="10" t="s">
        <v>708</v>
      </c>
      <c r="AD1674" s="11" t="s">
        <v>52</v>
      </c>
      <c r="AE1674" s="1">
        <v>500</v>
      </c>
      <c r="AF1674" s="11">
        <v>16</v>
      </c>
      <c r="AG1674" s="11">
        <v>5</v>
      </c>
      <c r="AH1674" s="11">
        <v>6</v>
      </c>
      <c r="AI1674" s="10" t="s">
        <v>81</v>
      </c>
      <c r="AK1674" s="11">
        <v>8</v>
      </c>
      <c r="AL1674" s="8" t="s">
        <v>58</v>
      </c>
    </row>
    <row r="1675" spans="1:38" s="10" customFormat="1" x14ac:dyDescent="0.3">
      <c r="A1675" s="8">
        <v>1674</v>
      </c>
      <c r="B1675" s="9">
        <v>43770.004918981482</v>
      </c>
      <c r="C1675" s="10" t="s">
        <v>7799</v>
      </c>
      <c r="D1675" s="11" t="s">
        <v>7800</v>
      </c>
      <c r="E1675" s="11" t="s">
        <v>5234</v>
      </c>
      <c r="F1675" s="11">
        <v>23</v>
      </c>
      <c r="G1675" s="10" t="s">
        <v>41</v>
      </c>
      <c r="H1675" s="10" t="s">
        <v>42</v>
      </c>
      <c r="I1675" s="11">
        <v>88151947</v>
      </c>
      <c r="J1675" s="10" t="s">
        <v>7801</v>
      </c>
      <c r="K1675" t="s">
        <v>64</v>
      </c>
      <c r="L1675" t="s">
        <v>64</v>
      </c>
      <c r="M1675" s="10" t="s">
        <v>7802</v>
      </c>
      <c r="N1675" s="10" t="s">
        <v>47</v>
      </c>
      <c r="O1675" s="11">
        <v>89727260</v>
      </c>
      <c r="P1675" s="11">
        <v>5</v>
      </c>
      <c r="Q1675" s="10" t="s">
        <v>48</v>
      </c>
      <c r="R1675" s="10" t="s">
        <v>98</v>
      </c>
      <c r="S1675" s="10" t="s">
        <v>183</v>
      </c>
      <c r="T1675" s="4">
        <v>43759</v>
      </c>
      <c r="U1675" s="4">
        <v>43818</v>
      </c>
      <c r="V1675" s="11" t="s">
        <v>51</v>
      </c>
      <c r="W1675" s="11" t="s">
        <v>52</v>
      </c>
      <c r="X1675" t="s">
        <v>212</v>
      </c>
      <c r="Y1675" s="10" t="s">
        <v>7803</v>
      </c>
      <c r="Z1675" s="11">
        <v>89905077</v>
      </c>
      <c r="AA1675" s="10" t="s">
        <v>7804</v>
      </c>
      <c r="AB1675" s="10" t="s">
        <v>412</v>
      </c>
      <c r="AC1675" s="10" t="s">
        <v>413</v>
      </c>
      <c r="AD1675" s="11" t="s">
        <v>52</v>
      </c>
      <c r="AE1675" s="1"/>
      <c r="AF1675" s="11">
        <v>0.5</v>
      </c>
      <c r="AG1675" s="11">
        <v>5</v>
      </c>
      <c r="AH1675" s="11">
        <v>9</v>
      </c>
      <c r="AI1675" s="10" t="s">
        <v>57</v>
      </c>
      <c r="AK1675" s="11">
        <v>9</v>
      </c>
      <c r="AL1675" s="8" t="s">
        <v>58</v>
      </c>
    </row>
    <row r="1676" spans="1:38" s="10" customFormat="1" x14ac:dyDescent="0.3">
      <c r="A1676" s="8">
        <v>1675</v>
      </c>
      <c r="B1676" s="9">
        <v>43787.45417824074</v>
      </c>
      <c r="C1676" s="10" t="s">
        <v>7805</v>
      </c>
      <c r="D1676" s="11" t="s">
        <v>7806</v>
      </c>
      <c r="E1676" s="11" t="s">
        <v>7807</v>
      </c>
      <c r="F1676" s="11">
        <v>17</v>
      </c>
      <c r="G1676" s="10" t="s">
        <v>41</v>
      </c>
      <c r="H1676" s="10" t="s">
        <v>42</v>
      </c>
      <c r="I1676" s="11">
        <v>77786376</v>
      </c>
      <c r="J1676" s="10" t="s">
        <v>7808</v>
      </c>
      <c r="K1676" t="s">
        <v>64</v>
      </c>
      <c r="L1676" t="s">
        <v>64</v>
      </c>
      <c r="M1676" s="10" t="s">
        <v>7809</v>
      </c>
      <c r="N1676" s="10" t="s">
        <v>47</v>
      </c>
      <c r="O1676" s="11">
        <v>77786376</v>
      </c>
      <c r="P1676" s="11">
        <v>11</v>
      </c>
      <c r="Q1676" s="10" t="s">
        <v>65</v>
      </c>
      <c r="R1676" s="10" t="s">
        <v>132</v>
      </c>
      <c r="S1676" t="s">
        <v>133</v>
      </c>
      <c r="T1676" s="4">
        <v>43739</v>
      </c>
      <c r="U1676" s="4">
        <v>43809</v>
      </c>
      <c r="V1676" s="11" t="s">
        <v>68</v>
      </c>
      <c r="W1676" s="11" t="s">
        <v>80</v>
      </c>
      <c r="Z1676" s="11"/>
      <c r="AD1676" s="11"/>
      <c r="AE1676" s="1"/>
      <c r="AF1676" s="11"/>
      <c r="AG1676" s="11"/>
      <c r="AH1676" s="11"/>
      <c r="AJ1676" s="10" t="s">
        <v>574</v>
      </c>
      <c r="AK1676" s="11">
        <v>10</v>
      </c>
      <c r="AL1676" s="8" t="s">
        <v>58</v>
      </c>
    </row>
    <row r="1677" spans="1:38" s="10" customFormat="1" x14ac:dyDescent="0.3">
      <c r="A1677" s="8">
        <v>1676</v>
      </c>
      <c r="B1677" s="9">
        <v>43768.526909722219</v>
      </c>
      <c r="C1677" s="10" t="s">
        <v>7810</v>
      </c>
      <c r="D1677" s="11" t="s">
        <v>7811</v>
      </c>
      <c r="E1677" s="11" t="s">
        <v>7812</v>
      </c>
      <c r="F1677" s="11">
        <v>33</v>
      </c>
      <c r="G1677" s="10" t="s">
        <v>127</v>
      </c>
      <c r="H1677" s="10" t="s">
        <v>42</v>
      </c>
      <c r="I1677" s="11">
        <v>82406702</v>
      </c>
      <c r="J1677" s="10" t="s">
        <v>7813</v>
      </c>
      <c r="K1677" s="10" t="s">
        <v>194</v>
      </c>
      <c r="L1677" s="10" t="s">
        <v>195</v>
      </c>
      <c r="M1677" s="10" t="s">
        <v>7814</v>
      </c>
      <c r="N1677" t="s">
        <v>130</v>
      </c>
      <c r="O1677" s="11">
        <v>78851466</v>
      </c>
      <c r="P1677" s="11">
        <v>3</v>
      </c>
      <c r="Q1677" s="10" t="s">
        <v>48</v>
      </c>
      <c r="R1677" s="10" t="s">
        <v>247</v>
      </c>
      <c r="S1677" s="10" t="s">
        <v>461</v>
      </c>
      <c r="T1677" s="4">
        <v>43704</v>
      </c>
      <c r="U1677" s="4">
        <v>43791</v>
      </c>
      <c r="V1677" s="11" t="s">
        <v>68</v>
      </c>
      <c r="W1677" s="11" t="s">
        <v>80</v>
      </c>
      <c r="Z1677" s="11"/>
      <c r="AD1677" s="11"/>
      <c r="AE1677" s="1"/>
      <c r="AF1677" s="11"/>
      <c r="AG1677" s="11"/>
      <c r="AH1677" s="11"/>
      <c r="AJ1677" s="10" t="s">
        <v>81</v>
      </c>
      <c r="AK1677" s="11">
        <v>10</v>
      </c>
      <c r="AL1677" s="8" t="s">
        <v>58</v>
      </c>
    </row>
    <row r="1678" spans="1:38" s="10" customFormat="1" x14ac:dyDescent="0.3">
      <c r="A1678" s="8">
        <v>1677</v>
      </c>
      <c r="B1678" s="12">
        <v>43449</v>
      </c>
      <c r="C1678" t="s">
        <v>7815</v>
      </c>
      <c r="D1678" s="8"/>
      <c r="E1678" s="12">
        <v>37319</v>
      </c>
      <c r="F1678" s="16">
        <v>16</v>
      </c>
      <c r="G1678" t="s">
        <v>61</v>
      </c>
      <c r="H1678" t="s">
        <v>42</v>
      </c>
      <c r="I1678" s="17">
        <v>82291417</v>
      </c>
      <c r="J1678" t="s">
        <v>7816</v>
      </c>
      <c r="K1678" t="s">
        <v>63</v>
      </c>
      <c r="L1678" t="s">
        <v>64</v>
      </c>
      <c r="M1678"/>
      <c r="N1678"/>
      <c r="O1678" s="17">
        <v>82291417</v>
      </c>
      <c r="P1678" s="8">
        <v>10</v>
      </c>
      <c r="Q1678" s="18" t="s">
        <v>65</v>
      </c>
      <c r="R1678" t="s">
        <v>66</v>
      </c>
      <c r="S1678" t="s">
        <v>67</v>
      </c>
      <c r="T1678" s="12">
        <v>43344</v>
      </c>
      <c r="U1678" s="12">
        <v>43450</v>
      </c>
      <c r="V1678" s="8" t="s">
        <v>51</v>
      </c>
      <c r="W1678" s="8" t="s">
        <v>80</v>
      </c>
      <c r="X1678"/>
      <c r="Y1678"/>
      <c r="Z1678" s="8"/>
      <c r="AA1678"/>
      <c r="AB1678"/>
      <c r="AC1678"/>
      <c r="AD1678" s="8"/>
      <c r="AE1678" s="20"/>
      <c r="AF1678" s="19"/>
      <c r="AG1678" s="8"/>
      <c r="AH1678" s="8"/>
      <c r="AI1678"/>
      <c r="AJ1678" t="s">
        <v>108</v>
      </c>
      <c r="AK1678" s="8">
        <v>9</v>
      </c>
      <c r="AL1678" s="8" t="s">
        <v>71</v>
      </c>
    </row>
    <row r="1679" spans="1:38" s="10" customFormat="1" x14ac:dyDescent="0.3">
      <c r="A1679" s="8">
        <v>1678</v>
      </c>
      <c r="B1679" s="9">
        <v>43788.635057870371</v>
      </c>
      <c r="C1679" s="10" t="s">
        <v>7817</v>
      </c>
      <c r="D1679" s="11" t="s">
        <v>7818</v>
      </c>
      <c r="E1679" s="11" t="s">
        <v>7819</v>
      </c>
      <c r="F1679" s="11">
        <v>36</v>
      </c>
      <c r="G1679" s="10" t="s">
        <v>127</v>
      </c>
      <c r="H1679" s="10" t="s">
        <v>42</v>
      </c>
      <c r="I1679" s="11">
        <v>88540962</v>
      </c>
      <c r="J1679" s="10" t="s">
        <v>7820</v>
      </c>
      <c r="K1679" s="10" t="s">
        <v>44</v>
      </c>
      <c r="L1679" s="10" t="s">
        <v>45</v>
      </c>
      <c r="M1679" s="10" t="s">
        <v>7821</v>
      </c>
      <c r="N1679" t="s">
        <v>186</v>
      </c>
      <c r="O1679" s="11">
        <v>88489628</v>
      </c>
      <c r="P1679" s="11">
        <v>5</v>
      </c>
      <c r="Q1679" s="10" t="s">
        <v>48</v>
      </c>
      <c r="R1679" s="10" t="s">
        <v>49</v>
      </c>
      <c r="S1679" s="10" t="s">
        <v>50</v>
      </c>
      <c r="T1679" s="4">
        <v>43727</v>
      </c>
      <c r="U1679" s="4">
        <v>43766</v>
      </c>
      <c r="V1679" s="11" t="s">
        <v>68</v>
      </c>
      <c r="W1679" s="11" t="s">
        <v>80</v>
      </c>
      <c r="Z1679" s="11"/>
      <c r="AD1679" s="11"/>
      <c r="AE1679" s="1"/>
      <c r="AF1679" s="11"/>
      <c r="AG1679" s="11"/>
      <c r="AH1679" s="11"/>
      <c r="AJ1679" s="10" t="s">
        <v>81</v>
      </c>
      <c r="AK1679" s="11">
        <v>9</v>
      </c>
      <c r="AL1679" s="8" t="s">
        <v>58</v>
      </c>
    </row>
    <row r="1680" spans="1:38" s="10" customFormat="1" x14ac:dyDescent="0.3">
      <c r="A1680" s="8">
        <v>1679</v>
      </c>
      <c r="B1680" s="9">
        <v>43728.721168981479</v>
      </c>
      <c r="C1680" s="10" t="s">
        <v>7822</v>
      </c>
      <c r="D1680" s="11" t="s">
        <v>7823</v>
      </c>
      <c r="E1680" s="11" t="s">
        <v>7824</v>
      </c>
      <c r="F1680" s="11">
        <v>22</v>
      </c>
      <c r="G1680" s="10" t="s">
        <v>143</v>
      </c>
      <c r="H1680" s="10" t="s">
        <v>42</v>
      </c>
      <c r="I1680" s="11">
        <v>76096167</v>
      </c>
      <c r="J1680" s="10" t="s">
        <v>7825</v>
      </c>
      <c r="K1680" t="s">
        <v>64</v>
      </c>
      <c r="L1680" t="s">
        <v>64</v>
      </c>
      <c r="M1680" s="10" t="s">
        <v>7826</v>
      </c>
      <c r="N1680" s="10" t="s">
        <v>47</v>
      </c>
      <c r="O1680" s="11">
        <v>87638840</v>
      </c>
      <c r="P1680" s="11">
        <v>3</v>
      </c>
      <c r="Q1680" s="10" t="s">
        <v>48</v>
      </c>
      <c r="R1680" s="10" t="s">
        <v>123</v>
      </c>
      <c r="S1680" t="s">
        <v>566</v>
      </c>
      <c r="T1680" s="4">
        <v>43710</v>
      </c>
      <c r="U1680" s="4">
        <v>43742</v>
      </c>
      <c r="V1680" s="11" t="s">
        <v>68</v>
      </c>
      <c r="W1680" s="11" t="s">
        <v>80</v>
      </c>
      <c r="Z1680" s="11"/>
      <c r="AD1680" s="11"/>
      <c r="AE1680" s="1"/>
      <c r="AF1680" s="11"/>
      <c r="AG1680" s="11"/>
      <c r="AH1680" s="11"/>
      <c r="AJ1680" t="s">
        <v>108</v>
      </c>
      <c r="AK1680" s="11">
        <v>10</v>
      </c>
      <c r="AL1680" s="8" t="s">
        <v>58</v>
      </c>
    </row>
    <row r="1681" spans="1:38" s="10" customFormat="1" x14ac:dyDescent="0.3">
      <c r="A1681" s="8">
        <v>1680</v>
      </c>
      <c r="B1681" s="9">
        <v>43750.470868055556</v>
      </c>
      <c r="C1681" s="10" t="s">
        <v>7827</v>
      </c>
      <c r="D1681" s="11" t="s">
        <v>7828</v>
      </c>
      <c r="E1681" s="11" t="s">
        <v>4518</v>
      </c>
      <c r="F1681" s="11">
        <v>19</v>
      </c>
      <c r="G1681" s="10" t="s">
        <v>41</v>
      </c>
      <c r="H1681" s="10" t="s">
        <v>42</v>
      </c>
      <c r="I1681" s="11">
        <v>58745994</v>
      </c>
      <c r="J1681" s="10" t="s">
        <v>7829</v>
      </c>
      <c r="K1681" t="s">
        <v>64</v>
      </c>
      <c r="L1681" t="s">
        <v>64</v>
      </c>
      <c r="M1681" s="10" t="s">
        <v>7830</v>
      </c>
      <c r="N1681" t="s">
        <v>90</v>
      </c>
      <c r="O1681" s="11"/>
      <c r="P1681" s="11">
        <v>9</v>
      </c>
      <c r="Q1681" s="10" t="s">
        <v>65</v>
      </c>
      <c r="R1681" s="10" t="s">
        <v>190</v>
      </c>
      <c r="S1681" s="10" t="s">
        <v>405</v>
      </c>
      <c r="T1681" s="4">
        <v>43697</v>
      </c>
      <c r="U1681" s="4">
        <v>43811</v>
      </c>
      <c r="V1681" s="11" t="s">
        <v>68</v>
      </c>
      <c r="W1681" s="11" t="s">
        <v>80</v>
      </c>
      <c r="Z1681" s="11"/>
      <c r="AD1681" s="11"/>
      <c r="AE1681" s="1"/>
      <c r="AF1681" s="11"/>
      <c r="AG1681" s="11"/>
      <c r="AH1681" s="11"/>
      <c r="AJ1681" s="10" t="s">
        <v>81</v>
      </c>
      <c r="AK1681" s="11">
        <v>10</v>
      </c>
      <c r="AL1681" s="8" t="s">
        <v>58</v>
      </c>
    </row>
    <row r="1682" spans="1:38" s="10" customFormat="1" x14ac:dyDescent="0.3">
      <c r="A1682" s="8">
        <v>1681</v>
      </c>
      <c r="B1682" s="12">
        <v>43664.853206018517</v>
      </c>
      <c r="C1682" t="s">
        <v>7831</v>
      </c>
      <c r="D1682" s="8" t="s">
        <v>7832</v>
      </c>
      <c r="E1682" s="8" t="s">
        <v>7833</v>
      </c>
      <c r="F1682" s="8">
        <v>27</v>
      </c>
      <c r="G1682" s="10" t="s">
        <v>143</v>
      </c>
      <c r="H1682" t="s">
        <v>42</v>
      </c>
      <c r="I1682" s="8">
        <v>86610344</v>
      </c>
      <c r="J1682" t="s">
        <v>7834</v>
      </c>
      <c r="K1682" t="s">
        <v>485</v>
      </c>
      <c r="L1682" t="s">
        <v>162</v>
      </c>
      <c r="M1682" t="s">
        <v>7835</v>
      </c>
      <c r="N1682" t="s">
        <v>130</v>
      </c>
      <c r="O1682" s="8">
        <v>88249808</v>
      </c>
      <c r="P1682" s="8">
        <v>5</v>
      </c>
      <c r="Q1682" t="s">
        <v>48</v>
      </c>
      <c r="R1682" t="s">
        <v>87</v>
      </c>
      <c r="S1682" t="s">
        <v>88</v>
      </c>
      <c r="T1682" s="4">
        <v>43594</v>
      </c>
      <c r="U1682" s="4">
        <v>43706</v>
      </c>
      <c r="V1682" s="8" t="s">
        <v>68</v>
      </c>
      <c r="W1682" s="8" t="s">
        <v>52</v>
      </c>
      <c r="X1682" t="s">
        <v>212</v>
      </c>
      <c r="Y1682" t="s">
        <v>7836</v>
      </c>
      <c r="Z1682" s="8">
        <v>88317204</v>
      </c>
      <c r="AA1682" t="s">
        <v>7837</v>
      </c>
      <c r="AB1682" t="s">
        <v>55</v>
      </c>
      <c r="AC1682" t="s">
        <v>7838</v>
      </c>
      <c r="AD1682" s="8" t="s">
        <v>52</v>
      </c>
      <c r="AE1682" s="2">
        <v>8500</v>
      </c>
      <c r="AF1682" s="8">
        <v>7</v>
      </c>
      <c r="AG1682" s="8">
        <v>6</v>
      </c>
      <c r="AH1682" s="8">
        <v>8</v>
      </c>
      <c r="AI1682" s="10" t="s">
        <v>296</v>
      </c>
      <c r="AJ1682"/>
      <c r="AK1682" s="8">
        <v>10</v>
      </c>
      <c r="AL1682" s="8" t="s">
        <v>92</v>
      </c>
    </row>
    <row r="1683" spans="1:38" s="10" customFormat="1" x14ac:dyDescent="0.3">
      <c r="A1683" s="8">
        <v>1682</v>
      </c>
      <c r="B1683" s="12">
        <v>43650.454884259256</v>
      </c>
      <c r="C1683" t="s">
        <v>7839</v>
      </c>
      <c r="D1683" s="8" t="s">
        <v>7840</v>
      </c>
      <c r="E1683" s="8" t="s">
        <v>7841</v>
      </c>
      <c r="F1683" s="8">
        <v>19</v>
      </c>
      <c r="G1683" t="s">
        <v>41</v>
      </c>
      <c r="H1683" t="s">
        <v>42</v>
      </c>
      <c r="I1683" s="8">
        <v>87757022</v>
      </c>
      <c r="J1683"/>
      <c r="K1683"/>
      <c r="L1683" s="10" t="s">
        <v>64</v>
      </c>
      <c r="M1683" t="s">
        <v>7842</v>
      </c>
      <c r="N1683" s="10" t="s">
        <v>47</v>
      </c>
      <c r="O1683" s="8">
        <v>78838973</v>
      </c>
      <c r="P1683" s="8">
        <v>10</v>
      </c>
      <c r="Q1683" t="s">
        <v>65</v>
      </c>
      <c r="R1683" t="s">
        <v>155</v>
      </c>
      <c r="S1683" s="10" t="s">
        <v>156</v>
      </c>
      <c r="T1683" s="4">
        <v>43619</v>
      </c>
      <c r="U1683" s="4">
        <v>43686</v>
      </c>
      <c r="V1683" s="8" t="s">
        <v>68</v>
      </c>
      <c r="W1683" s="8" t="s">
        <v>80</v>
      </c>
      <c r="X1683"/>
      <c r="Y1683"/>
      <c r="Z1683" s="8"/>
      <c r="AA1683"/>
      <c r="AB1683"/>
      <c r="AC1683"/>
      <c r="AD1683" s="8"/>
      <c r="AE1683" s="2"/>
      <c r="AF1683" s="8"/>
      <c r="AG1683" s="8"/>
      <c r="AH1683" s="8"/>
      <c r="AI1683"/>
      <c r="AJ1683" t="s">
        <v>81</v>
      </c>
      <c r="AK1683" s="8">
        <v>9</v>
      </c>
      <c r="AL1683" s="8" t="s">
        <v>92</v>
      </c>
    </row>
    <row r="1684" spans="1:38" s="10" customFormat="1" x14ac:dyDescent="0.3">
      <c r="A1684" s="8">
        <v>1683</v>
      </c>
      <c r="B1684" s="9">
        <v>43748.838750000003</v>
      </c>
      <c r="C1684" s="10" t="s">
        <v>7843</v>
      </c>
      <c r="D1684" s="11" t="s">
        <v>7844</v>
      </c>
      <c r="E1684" s="11" t="s">
        <v>7844</v>
      </c>
      <c r="F1684" s="11">
        <v>16</v>
      </c>
      <c r="G1684" s="10" t="s">
        <v>41</v>
      </c>
      <c r="H1684" s="10" t="s">
        <v>119</v>
      </c>
      <c r="I1684" s="11">
        <v>58012603</v>
      </c>
      <c r="J1684" s="10" t="s">
        <v>7845</v>
      </c>
      <c r="K1684" s="10" t="s">
        <v>355</v>
      </c>
      <c r="L1684" s="10" t="s">
        <v>45</v>
      </c>
      <c r="M1684" s="10" t="s">
        <v>7846</v>
      </c>
      <c r="N1684" s="10" t="s">
        <v>47</v>
      </c>
      <c r="O1684" s="11">
        <v>0</v>
      </c>
      <c r="P1684" s="11">
        <v>6</v>
      </c>
      <c r="Q1684" s="10" t="s">
        <v>170</v>
      </c>
      <c r="R1684" s="10" t="s">
        <v>147</v>
      </c>
      <c r="S1684" s="10" t="s">
        <v>148</v>
      </c>
      <c r="T1684" s="4">
        <v>43622</v>
      </c>
      <c r="U1684" s="4">
        <v>43731</v>
      </c>
      <c r="V1684" s="11" t="s">
        <v>68</v>
      </c>
      <c r="W1684" s="11" t="s">
        <v>80</v>
      </c>
      <c r="Z1684" s="11"/>
      <c r="AD1684" s="11"/>
      <c r="AE1684" s="1"/>
      <c r="AF1684" s="11"/>
      <c r="AG1684" s="11"/>
      <c r="AH1684" s="11"/>
      <c r="AJ1684" s="10" t="s">
        <v>81</v>
      </c>
      <c r="AK1684" s="11">
        <v>10</v>
      </c>
      <c r="AL1684" s="8" t="s">
        <v>58</v>
      </c>
    </row>
    <row r="1685" spans="1:38" s="10" customFormat="1" x14ac:dyDescent="0.3">
      <c r="A1685" s="8">
        <v>1684</v>
      </c>
      <c r="B1685" s="9">
        <v>43787.469351851854</v>
      </c>
      <c r="C1685" s="10" t="s">
        <v>7847</v>
      </c>
      <c r="D1685" s="11" t="s">
        <v>7848</v>
      </c>
      <c r="E1685" s="11" t="s">
        <v>2642</v>
      </c>
      <c r="F1685" s="11">
        <v>35</v>
      </c>
      <c r="G1685" s="10" t="s">
        <v>41</v>
      </c>
      <c r="H1685" s="10" t="s">
        <v>119</v>
      </c>
      <c r="I1685" s="11">
        <v>86468459</v>
      </c>
      <c r="J1685" s="10" t="s">
        <v>7849</v>
      </c>
      <c r="K1685" t="s">
        <v>64</v>
      </c>
      <c r="L1685" t="s">
        <v>64</v>
      </c>
      <c r="M1685" s="10" t="s">
        <v>7850</v>
      </c>
      <c r="N1685" s="10" t="s">
        <v>47</v>
      </c>
      <c r="O1685" s="11">
        <v>57840580</v>
      </c>
      <c r="P1685" s="11">
        <v>11</v>
      </c>
      <c r="Q1685" s="10" t="s">
        <v>65</v>
      </c>
      <c r="R1685" s="10" t="s">
        <v>132</v>
      </c>
      <c r="S1685" t="s">
        <v>133</v>
      </c>
      <c r="T1685" s="4">
        <v>43739</v>
      </c>
      <c r="U1685" s="4">
        <v>43809</v>
      </c>
      <c r="V1685" s="11" t="s">
        <v>68</v>
      </c>
      <c r="W1685" s="11" t="s">
        <v>52</v>
      </c>
      <c r="X1685" t="s">
        <v>426</v>
      </c>
      <c r="Y1685" s="10" t="s">
        <v>7851</v>
      </c>
      <c r="Z1685" s="11">
        <v>86468459</v>
      </c>
      <c r="AA1685" s="10" t="s">
        <v>7852</v>
      </c>
      <c r="AB1685" s="10" t="s">
        <v>476</v>
      </c>
      <c r="AC1685" t="s">
        <v>305</v>
      </c>
      <c r="AD1685" s="11" t="s">
        <v>80</v>
      </c>
      <c r="AE1685" s="1">
        <v>4500</v>
      </c>
      <c r="AF1685" s="11">
        <v>20</v>
      </c>
      <c r="AG1685" s="11">
        <v>6</v>
      </c>
      <c r="AH1685" s="11">
        <v>8</v>
      </c>
      <c r="AI1685" s="10" t="s">
        <v>91</v>
      </c>
      <c r="AK1685" s="11">
        <v>10</v>
      </c>
      <c r="AL1685" s="8" t="s">
        <v>58</v>
      </c>
    </row>
    <row r="1686" spans="1:38" s="10" customFormat="1" x14ac:dyDescent="0.3">
      <c r="A1686" s="8">
        <v>1685</v>
      </c>
      <c r="B1686" s="12">
        <v>43640.904594907406</v>
      </c>
      <c r="C1686" t="s">
        <v>7853</v>
      </c>
      <c r="D1686" s="8" t="s">
        <v>7854</v>
      </c>
      <c r="E1686" s="8" t="s">
        <v>7855</v>
      </c>
      <c r="F1686" s="8">
        <v>20</v>
      </c>
      <c r="G1686" t="s">
        <v>41</v>
      </c>
      <c r="H1686" t="s">
        <v>119</v>
      </c>
      <c r="I1686" s="8">
        <v>76730094</v>
      </c>
      <c r="J1686"/>
      <c r="K1686"/>
      <c r="L1686" s="10" t="s">
        <v>64</v>
      </c>
      <c r="M1686" t="s">
        <v>7856</v>
      </c>
      <c r="N1686" s="10" t="s">
        <v>47</v>
      </c>
      <c r="O1686" s="8">
        <v>89209324</v>
      </c>
      <c r="P1686" s="8">
        <v>9</v>
      </c>
      <c r="Q1686" t="s">
        <v>65</v>
      </c>
      <c r="R1686" t="s">
        <v>207</v>
      </c>
      <c r="S1686" t="s">
        <v>218</v>
      </c>
      <c r="T1686" s="4">
        <v>43578</v>
      </c>
      <c r="U1686" s="4">
        <v>43630</v>
      </c>
      <c r="V1686" s="8" t="s">
        <v>68</v>
      </c>
      <c r="W1686" s="8" t="s">
        <v>80</v>
      </c>
      <c r="X1686"/>
      <c r="Y1686"/>
      <c r="Z1686" s="8"/>
      <c r="AA1686"/>
      <c r="AB1686"/>
      <c r="AC1686"/>
      <c r="AD1686" s="8"/>
      <c r="AE1686" s="2"/>
      <c r="AF1686" s="8"/>
      <c r="AG1686" s="8"/>
      <c r="AH1686" s="8"/>
      <c r="AI1686"/>
      <c r="AJ1686" t="s">
        <v>81</v>
      </c>
      <c r="AK1686" s="8">
        <v>10</v>
      </c>
      <c r="AL1686" s="8" t="s">
        <v>92</v>
      </c>
    </row>
    <row r="1687" spans="1:38" s="10" customFormat="1" x14ac:dyDescent="0.3">
      <c r="A1687" s="8">
        <v>1686</v>
      </c>
      <c r="B1687" s="9">
        <v>43755.439201388886</v>
      </c>
      <c r="C1687" s="10" t="s">
        <v>7857</v>
      </c>
      <c r="D1687" s="11" t="s">
        <v>7858</v>
      </c>
      <c r="E1687" s="11" t="s">
        <v>7859</v>
      </c>
      <c r="F1687" s="11">
        <v>28</v>
      </c>
      <c r="G1687" s="10" t="s">
        <v>41</v>
      </c>
      <c r="H1687" s="10" t="s">
        <v>119</v>
      </c>
      <c r="I1687" s="11">
        <v>89572106</v>
      </c>
      <c r="J1687" s="10" t="s">
        <v>7860</v>
      </c>
      <c r="K1687" t="s">
        <v>64</v>
      </c>
      <c r="L1687" t="s">
        <v>64</v>
      </c>
      <c r="M1687" s="10" t="s">
        <v>7861</v>
      </c>
      <c r="N1687" s="10" t="s">
        <v>47</v>
      </c>
      <c r="O1687" s="11">
        <v>89579084</v>
      </c>
      <c r="P1687" s="11">
        <v>11</v>
      </c>
      <c r="Q1687" s="10" t="s">
        <v>65</v>
      </c>
      <c r="R1687" s="10" t="s">
        <v>123</v>
      </c>
      <c r="S1687" t="s">
        <v>124</v>
      </c>
      <c r="T1687" s="4">
        <v>43689</v>
      </c>
      <c r="U1687" s="4">
        <v>43714</v>
      </c>
      <c r="V1687" s="11" t="s">
        <v>68</v>
      </c>
      <c r="W1687" s="11" t="s">
        <v>80</v>
      </c>
      <c r="Z1687" s="11"/>
      <c r="AD1687" s="11"/>
      <c r="AE1687" s="1"/>
      <c r="AF1687" s="11"/>
      <c r="AG1687" s="11"/>
      <c r="AH1687" s="11"/>
      <c r="AJ1687" s="10" t="s">
        <v>108</v>
      </c>
      <c r="AK1687" s="11">
        <v>10</v>
      </c>
      <c r="AL1687" s="8" t="s">
        <v>58</v>
      </c>
    </row>
    <row r="1688" spans="1:38" s="10" customFormat="1" x14ac:dyDescent="0.3">
      <c r="A1688" s="8">
        <v>1687</v>
      </c>
      <c r="B1688" s="9">
        <v>43769.655324074076</v>
      </c>
      <c r="C1688" s="10" t="s">
        <v>7862</v>
      </c>
      <c r="D1688" s="11" t="s">
        <v>7863</v>
      </c>
      <c r="E1688" s="11" t="s">
        <v>7864</v>
      </c>
      <c r="F1688" s="11">
        <v>25</v>
      </c>
      <c r="G1688" s="10" t="s">
        <v>41</v>
      </c>
      <c r="H1688" s="10" t="s">
        <v>42</v>
      </c>
      <c r="I1688" s="11">
        <v>88367507</v>
      </c>
      <c r="J1688" s="10" t="s">
        <v>64</v>
      </c>
      <c r="K1688" t="s">
        <v>64</v>
      </c>
      <c r="L1688" t="s">
        <v>64</v>
      </c>
      <c r="M1688" s="10" t="s">
        <v>411</v>
      </c>
      <c r="N1688" t="s">
        <v>90</v>
      </c>
      <c r="O1688" s="11" t="s">
        <v>411</v>
      </c>
      <c r="P1688" s="11">
        <v>5</v>
      </c>
      <c r="Q1688" s="10" t="s">
        <v>48</v>
      </c>
      <c r="R1688" s="10" t="s">
        <v>98</v>
      </c>
      <c r="S1688" s="10" t="s">
        <v>99</v>
      </c>
      <c r="T1688" s="4">
        <v>43759</v>
      </c>
      <c r="U1688" s="4">
        <v>43818</v>
      </c>
      <c r="V1688" s="11" t="s">
        <v>68</v>
      </c>
      <c r="W1688" s="11" t="s">
        <v>52</v>
      </c>
      <c r="X1688" t="s">
        <v>212</v>
      </c>
      <c r="Z1688" s="11"/>
      <c r="AB1688" s="10" t="s">
        <v>90</v>
      </c>
      <c r="AC1688" s="10" t="s">
        <v>90</v>
      </c>
      <c r="AD1688" s="11" t="s">
        <v>52</v>
      </c>
      <c r="AE1688" s="1"/>
      <c r="AF1688" s="11">
        <v>3</v>
      </c>
      <c r="AG1688" s="11">
        <v>5</v>
      </c>
      <c r="AH1688" s="11">
        <v>9</v>
      </c>
      <c r="AI1688" s="10" t="s">
        <v>57</v>
      </c>
      <c r="AK1688" s="11">
        <v>10</v>
      </c>
      <c r="AL1688" s="8" t="s">
        <v>58</v>
      </c>
    </row>
    <row r="1689" spans="1:38" s="10" customFormat="1" x14ac:dyDescent="0.3">
      <c r="A1689" s="8">
        <v>1688</v>
      </c>
      <c r="B1689" s="9">
        <v>43787.4140625</v>
      </c>
      <c r="C1689" s="10" t="s">
        <v>7865</v>
      </c>
      <c r="D1689" s="11" t="s">
        <v>7866</v>
      </c>
      <c r="E1689" s="11" t="s">
        <v>7867</v>
      </c>
      <c r="F1689" s="11">
        <v>16</v>
      </c>
      <c r="G1689" s="10" t="s">
        <v>41</v>
      </c>
      <c r="H1689" s="10" t="s">
        <v>42</v>
      </c>
      <c r="I1689" s="11">
        <v>99778440</v>
      </c>
      <c r="J1689" s="10" t="s">
        <v>7868</v>
      </c>
      <c r="K1689" t="s">
        <v>64</v>
      </c>
      <c r="L1689" t="s">
        <v>64</v>
      </c>
      <c r="M1689" s="10" t="s">
        <v>7869</v>
      </c>
      <c r="N1689" s="10" t="s">
        <v>47</v>
      </c>
      <c r="O1689" s="11">
        <v>85845564</v>
      </c>
      <c r="P1689" s="11">
        <v>10</v>
      </c>
      <c r="Q1689" s="10" t="s">
        <v>65</v>
      </c>
      <c r="R1689" s="10" t="s">
        <v>132</v>
      </c>
      <c r="S1689" s="10" t="s">
        <v>291</v>
      </c>
      <c r="T1689" s="4">
        <v>43739</v>
      </c>
      <c r="U1689" s="4">
        <v>43809</v>
      </c>
      <c r="V1689" s="11" t="s">
        <v>51</v>
      </c>
      <c r="W1689" s="11" t="s">
        <v>80</v>
      </c>
      <c r="Z1689" s="11"/>
      <c r="AD1689" s="11"/>
      <c r="AE1689" s="1"/>
      <c r="AF1689" s="11"/>
      <c r="AG1689" s="11"/>
      <c r="AH1689" s="11"/>
      <c r="AJ1689" s="10" t="s">
        <v>157</v>
      </c>
      <c r="AK1689" s="11">
        <v>10</v>
      </c>
      <c r="AL1689" s="8" t="s">
        <v>58</v>
      </c>
    </row>
    <row r="1690" spans="1:38" s="10" customFormat="1" x14ac:dyDescent="0.3">
      <c r="A1690" s="8">
        <v>1689</v>
      </c>
      <c r="B1690" s="9">
        <v>43680.510960648149</v>
      </c>
      <c r="C1690" s="10" t="s">
        <v>7870</v>
      </c>
      <c r="D1690" s="11" t="s">
        <v>7871</v>
      </c>
      <c r="E1690" s="11" t="s">
        <v>7872</v>
      </c>
      <c r="F1690" s="11">
        <v>25</v>
      </c>
      <c r="G1690" s="10" t="s">
        <v>41</v>
      </c>
      <c r="H1690" s="10" t="s">
        <v>119</v>
      </c>
      <c r="I1690" s="11">
        <v>82527095</v>
      </c>
      <c r="J1690" s="10" t="s">
        <v>7873</v>
      </c>
      <c r="K1690" s="10" t="s">
        <v>194</v>
      </c>
      <c r="L1690" s="10" t="s">
        <v>195</v>
      </c>
      <c r="M1690" s="10" t="s">
        <v>7874</v>
      </c>
      <c r="N1690" s="10" t="s">
        <v>47</v>
      </c>
      <c r="O1690" s="11">
        <v>81430558</v>
      </c>
      <c r="P1690" s="11">
        <v>5</v>
      </c>
      <c r="Q1690" s="10" t="s">
        <v>48</v>
      </c>
      <c r="R1690" s="10" t="s">
        <v>247</v>
      </c>
      <c r="S1690" s="10" t="s">
        <v>1573</v>
      </c>
      <c r="T1690" s="4">
        <v>43617</v>
      </c>
      <c r="U1690" s="4">
        <v>43792</v>
      </c>
      <c r="V1690" s="11" t="s">
        <v>68</v>
      </c>
      <c r="W1690" s="11" t="s">
        <v>80</v>
      </c>
      <c r="Z1690" s="11"/>
      <c r="AD1690" s="11"/>
      <c r="AE1690" s="1"/>
      <c r="AF1690" s="11"/>
      <c r="AG1690" s="11"/>
      <c r="AH1690" s="11"/>
      <c r="AJ1690" s="10" t="s">
        <v>81</v>
      </c>
      <c r="AK1690" s="11">
        <v>10</v>
      </c>
      <c r="AL1690" s="8" t="s">
        <v>58</v>
      </c>
    </row>
    <row r="1691" spans="1:38" s="10" customFormat="1" x14ac:dyDescent="0.3">
      <c r="A1691" s="8">
        <v>1690</v>
      </c>
      <c r="B1691" s="9">
        <v>43777.415856481479</v>
      </c>
      <c r="C1691" s="10" t="s">
        <v>7875</v>
      </c>
      <c r="D1691" s="11" t="s">
        <v>7876</v>
      </c>
      <c r="E1691" s="11" t="s">
        <v>7877</v>
      </c>
      <c r="F1691" s="11">
        <v>22</v>
      </c>
      <c r="G1691" s="10" t="s">
        <v>41</v>
      </c>
      <c r="H1691" s="10" t="s">
        <v>119</v>
      </c>
      <c r="I1691" s="11">
        <v>86001795</v>
      </c>
      <c r="J1691" s="10" t="s">
        <v>7878</v>
      </c>
      <c r="K1691" s="10" t="s">
        <v>7879</v>
      </c>
      <c r="L1691" s="10" t="s">
        <v>162</v>
      </c>
      <c r="M1691" s="10" t="s">
        <v>7880</v>
      </c>
      <c r="N1691" s="10" t="s">
        <v>47</v>
      </c>
      <c r="O1691" s="11" t="s">
        <v>7881</v>
      </c>
      <c r="P1691" s="11">
        <v>5</v>
      </c>
      <c r="Q1691" s="10" t="s">
        <v>48</v>
      </c>
      <c r="R1691" s="10" t="s">
        <v>87</v>
      </c>
      <c r="S1691" s="10" t="s">
        <v>164</v>
      </c>
      <c r="T1691" s="4">
        <v>43754</v>
      </c>
      <c r="U1691" s="4">
        <v>43861</v>
      </c>
      <c r="V1691" s="11" t="s">
        <v>68</v>
      </c>
      <c r="W1691" s="11" t="s">
        <v>52</v>
      </c>
      <c r="X1691" s="10" t="s">
        <v>89</v>
      </c>
      <c r="Y1691" s="10" t="s">
        <v>5932</v>
      </c>
      <c r="Z1691" s="11">
        <v>88368703</v>
      </c>
      <c r="AA1691" s="10" t="s">
        <v>7882</v>
      </c>
      <c r="AB1691" s="10" t="s">
        <v>506</v>
      </c>
      <c r="AC1691" s="10" t="s">
        <v>507</v>
      </c>
      <c r="AD1691" s="11" t="s">
        <v>52</v>
      </c>
      <c r="AE1691" s="1">
        <v>2000</v>
      </c>
      <c r="AF1691" s="11">
        <v>4</v>
      </c>
      <c r="AG1691" s="11">
        <v>5</v>
      </c>
      <c r="AH1691" s="11">
        <v>9</v>
      </c>
      <c r="AI1691" s="10" t="s">
        <v>296</v>
      </c>
      <c r="AK1691" s="11">
        <v>10</v>
      </c>
      <c r="AL1691" s="8" t="s">
        <v>58</v>
      </c>
    </row>
    <row r="1692" spans="1:38" s="10" customFormat="1" x14ac:dyDescent="0.3">
      <c r="A1692" s="8">
        <v>1691</v>
      </c>
      <c r="B1692" s="9">
        <v>43752.701793981483</v>
      </c>
      <c r="C1692" s="10" t="s">
        <v>7883</v>
      </c>
      <c r="D1692" s="11" t="s">
        <v>7884</v>
      </c>
      <c r="E1692" s="11" t="s">
        <v>7885</v>
      </c>
      <c r="F1692" s="11">
        <v>25</v>
      </c>
      <c r="G1692" s="10" t="s">
        <v>41</v>
      </c>
      <c r="H1692" s="10" t="s">
        <v>42</v>
      </c>
      <c r="I1692" s="11">
        <v>84817583</v>
      </c>
      <c r="J1692" s="10" t="s">
        <v>7886</v>
      </c>
      <c r="K1692" t="s">
        <v>64</v>
      </c>
      <c r="L1692" t="s">
        <v>64</v>
      </c>
      <c r="M1692" s="10" t="s">
        <v>7887</v>
      </c>
      <c r="N1692" s="10" t="s">
        <v>47</v>
      </c>
      <c r="O1692" s="11" t="s">
        <v>7888</v>
      </c>
      <c r="P1692" s="11">
        <v>5</v>
      </c>
      <c r="Q1692" s="10" t="s">
        <v>48</v>
      </c>
      <c r="R1692" s="10" t="s">
        <v>190</v>
      </c>
      <c r="S1692" s="10" t="s">
        <v>291</v>
      </c>
      <c r="T1692" s="4">
        <v>43654</v>
      </c>
      <c r="U1692" s="4">
        <v>43789</v>
      </c>
      <c r="V1692" s="11" t="s">
        <v>51</v>
      </c>
      <c r="W1692" s="11" t="s">
        <v>80</v>
      </c>
      <c r="Z1692" s="11"/>
      <c r="AD1692" s="11"/>
      <c r="AE1692" s="1"/>
      <c r="AF1692" s="11"/>
      <c r="AG1692" s="11"/>
      <c r="AH1692" s="11"/>
      <c r="AJ1692" s="10" t="s">
        <v>108</v>
      </c>
      <c r="AK1692" s="11">
        <v>10</v>
      </c>
      <c r="AL1692" s="8" t="s">
        <v>58</v>
      </c>
    </row>
    <row r="1693" spans="1:38" s="10" customFormat="1" x14ac:dyDescent="0.3">
      <c r="A1693" s="8">
        <v>1692</v>
      </c>
      <c r="B1693" s="9">
        <v>43795.621134259258</v>
      </c>
      <c r="C1693" s="10" t="s">
        <v>7889</v>
      </c>
      <c r="D1693" s="11" t="s">
        <v>7890</v>
      </c>
      <c r="E1693" s="11" t="s">
        <v>7891</v>
      </c>
      <c r="F1693" s="11">
        <v>19</v>
      </c>
      <c r="G1693" s="10" t="s">
        <v>41</v>
      </c>
      <c r="H1693" s="10" t="s">
        <v>42</v>
      </c>
      <c r="I1693" s="11">
        <v>78580801</v>
      </c>
      <c r="J1693" s="10" t="s">
        <v>7892</v>
      </c>
      <c r="K1693" t="s">
        <v>64</v>
      </c>
      <c r="L1693" t="s">
        <v>64</v>
      </c>
      <c r="M1693" s="10" t="s">
        <v>7893</v>
      </c>
      <c r="N1693" s="10" t="s">
        <v>47</v>
      </c>
      <c r="O1693" s="11">
        <v>76860117</v>
      </c>
      <c r="P1693" s="11">
        <v>2</v>
      </c>
      <c r="Q1693" s="10" t="s">
        <v>48</v>
      </c>
      <c r="R1693" s="10" t="s">
        <v>123</v>
      </c>
      <c r="S1693" t="s">
        <v>566</v>
      </c>
      <c r="T1693" s="4">
        <v>43780</v>
      </c>
      <c r="U1693" s="4">
        <v>43808</v>
      </c>
      <c r="V1693" s="11" t="s">
        <v>68</v>
      </c>
      <c r="W1693" s="11" t="s">
        <v>80</v>
      </c>
      <c r="Z1693" s="11"/>
      <c r="AD1693" s="11"/>
      <c r="AE1693" s="1"/>
      <c r="AF1693" s="11"/>
      <c r="AG1693" s="11"/>
      <c r="AH1693" s="11"/>
      <c r="AJ1693" s="10" t="s">
        <v>108</v>
      </c>
      <c r="AK1693" s="11">
        <v>9</v>
      </c>
      <c r="AL1693" s="8" t="s">
        <v>58</v>
      </c>
    </row>
    <row r="1694" spans="1:38" s="10" customFormat="1" x14ac:dyDescent="0.3">
      <c r="A1694" s="8">
        <v>1693</v>
      </c>
      <c r="B1694" s="9">
        <v>43769.693969907406</v>
      </c>
      <c r="C1694" s="10" t="s">
        <v>7894</v>
      </c>
      <c r="D1694" s="11" t="s">
        <v>7895</v>
      </c>
      <c r="E1694" s="11" t="s">
        <v>7896</v>
      </c>
      <c r="F1694" s="11">
        <v>38</v>
      </c>
      <c r="G1694" s="10" t="s">
        <v>143</v>
      </c>
      <c r="H1694" s="10" t="s">
        <v>42</v>
      </c>
      <c r="I1694" s="11">
        <v>81068605</v>
      </c>
      <c r="J1694" s="10" t="s">
        <v>7897</v>
      </c>
      <c r="K1694" t="s">
        <v>64</v>
      </c>
      <c r="L1694" t="s">
        <v>64</v>
      </c>
      <c r="M1694" s="10" t="s">
        <v>7898</v>
      </c>
      <c r="N1694" t="s">
        <v>130</v>
      </c>
      <c r="O1694" s="11">
        <v>77751458</v>
      </c>
      <c r="P1694" s="11">
        <v>11</v>
      </c>
      <c r="Q1694" s="10" t="s">
        <v>65</v>
      </c>
      <c r="R1694" s="10" t="s">
        <v>98</v>
      </c>
      <c r="S1694" s="10" t="s">
        <v>183</v>
      </c>
      <c r="T1694" s="4">
        <v>43759</v>
      </c>
      <c r="U1694" s="4">
        <v>43818</v>
      </c>
      <c r="V1694" s="11" t="s">
        <v>51</v>
      </c>
      <c r="W1694" s="11" t="s">
        <v>80</v>
      </c>
      <c r="Z1694" s="11"/>
      <c r="AD1694" s="11"/>
      <c r="AE1694" s="1"/>
      <c r="AF1694" s="11"/>
      <c r="AG1694" s="11"/>
      <c r="AH1694" s="11"/>
      <c r="AI1694"/>
      <c r="AJ1694" s="10" t="s">
        <v>296</v>
      </c>
      <c r="AK1694" s="11">
        <v>8</v>
      </c>
      <c r="AL1694" s="8" t="s">
        <v>58</v>
      </c>
    </row>
    <row r="1695" spans="1:38" s="10" customFormat="1" x14ac:dyDescent="0.3">
      <c r="A1695" s="8">
        <v>1694</v>
      </c>
      <c r="B1695" s="9">
        <v>43790.626643518517</v>
      </c>
      <c r="C1695" s="10" t="s">
        <v>7899</v>
      </c>
      <c r="D1695" s="11" t="s">
        <v>7900</v>
      </c>
      <c r="E1695" s="11" t="s">
        <v>7901</v>
      </c>
      <c r="F1695" s="11">
        <v>60</v>
      </c>
      <c r="G1695" s="10" t="s">
        <v>127</v>
      </c>
      <c r="H1695" s="10" t="s">
        <v>119</v>
      </c>
      <c r="I1695" s="11">
        <v>82991440</v>
      </c>
      <c r="J1695" s="10" t="s">
        <v>7902</v>
      </c>
      <c r="K1695" s="10" t="s">
        <v>900</v>
      </c>
      <c r="L1695" s="10" t="s">
        <v>76</v>
      </c>
      <c r="M1695" s="10" t="s">
        <v>7903</v>
      </c>
      <c r="N1695" t="s">
        <v>186</v>
      </c>
      <c r="O1695" s="11">
        <v>82991440</v>
      </c>
      <c r="P1695" s="11">
        <v>11</v>
      </c>
      <c r="Q1695" s="10" t="s">
        <v>65</v>
      </c>
      <c r="R1695" s="10" t="s">
        <v>49</v>
      </c>
      <c r="S1695" s="10" t="s">
        <v>50</v>
      </c>
      <c r="T1695" s="4">
        <v>43704</v>
      </c>
      <c r="U1695" s="4">
        <v>43727</v>
      </c>
      <c r="V1695" s="11" t="s">
        <v>68</v>
      </c>
      <c r="W1695" s="11" t="s">
        <v>80</v>
      </c>
      <c r="Z1695" s="11"/>
      <c r="AD1695" s="11"/>
      <c r="AE1695" s="1"/>
      <c r="AF1695" s="11"/>
      <c r="AG1695" s="11"/>
      <c r="AH1695" s="11"/>
      <c r="AJ1695" s="10" t="s">
        <v>157</v>
      </c>
      <c r="AK1695" s="11">
        <v>9</v>
      </c>
      <c r="AL1695" s="8" t="s">
        <v>58</v>
      </c>
    </row>
    <row r="1696" spans="1:38" s="10" customFormat="1" x14ac:dyDescent="0.3">
      <c r="A1696" s="8">
        <v>1695</v>
      </c>
      <c r="B1696" s="12">
        <v>43635.462361111109</v>
      </c>
      <c r="C1696" t="s">
        <v>7904</v>
      </c>
      <c r="D1696" s="8" t="s">
        <v>7905</v>
      </c>
      <c r="E1696" s="8" t="s">
        <v>7906</v>
      </c>
      <c r="F1696" s="8">
        <v>26</v>
      </c>
      <c r="G1696" t="s">
        <v>41</v>
      </c>
      <c r="H1696" t="s">
        <v>119</v>
      </c>
      <c r="I1696" s="8">
        <v>86272935</v>
      </c>
      <c r="J1696"/>
      <c r="K1696"/>
      <c r="L1696" s="10" t="s">
        <v>64</v>
      </c>
      <c r="M1696" t="s">
        <v>7907</v>
      </c>
      <c r="N1696" s="10" t="s">
        <v>47</v>
      </c>
      <c r="O1696" s="8">
        <v>22788768</v>
      </c>
      <c r="P1696" s="8">
        <v>4</v>
      </c>
      <c r="Q1696" t="s">
        <v>48</v>
      </c>
      <c r="R1696" t="s">
        <v>190</v>
      </c>
      <c r="S1696" t="s">
        <v>191</v>
      </c>
      <c r="T1696" s="4">
        <v>43528</v>
      </c>
      <c r="U1696" s="4">
        <v>43644</v>
      </c>
      <c r="V1696" s="8" t="s">
        <v>134</v>
      </c>
      <c r="W1696" s="8" t="s">
        <v>80</v>
      </c>
      <c r="X1696"/>
      <c r="Y1696"/>
      <c r="Z1696" s="8"/>
      <c r="AA1696"/>
      <c r="AB1696"/>
      <c r="AC1696"/>
      <c r="AD1696" s="8"/>
      <c r="AE1696" s="2"/>
      <c r="AF1696" s="8"/>
      <c r="AG1696" s="8"/>
      <c r="AH1696" s="8"/>
      <c r="AI1696"/>
      <c r="AJ1696" t="s">
        <v>157</v>
      </c>
      <c r="AK1696" s="8">
        <v>6</v>
      </c>
      <c r="AL1696" s="8" t="s">
        <v>92</v>
      </c>
    </row>
    <row r="1697" spans="1:38" s="10" customFormat="1" x14ac:dyDescent="0.3">
      <c r="A1697" s="8">
        <v>1696</v>
      </c>
      <c r="B1697" s="12">
        <v>43605.643622685187</v>
      </c>
      <c r="C1697" t="s">
        <v>7908</v>
      </c>
      <c r="D1697" s="8" t="s">
        <v>7909</v>
      </c>
      <c r="E1697" s="12">
        <v>25365</v>
      </c>
      <c r="F1697" s="8">
        <v>50</v>
      </c>
      <c r="G1697" t="s">
        <v>127</v>
      </c>
      <c r="H1697" t="s">
        <v>119</v>
      </c>
      <c r="I1697" s="8">
        <v>87713321</v>
      </c>
      <c r="J1697"/>
      <c r="K1697"/>
      <c r="L1697" s="10" t="s">
        <v>64</v>
      </c>
      <c r="M1697" t="s">
        <v>7910</v>
      </c>
      <c r="N1697" t="s">
        <v>130</v>
      </c>
      <c r="O1697" s="8">
        <v>87713321</v>
      </c>
      <c r="P1697" s="8">
        <v>5</v>
      </c>
      <c r="Q1697" t="s">
        <v>48</v>
      </c>
      <c r="R1697" t="s">
        <v>132</v>
      </c>
      <c r="S1697" t="s">
        <v>171</v>
      </c>
      <c r="T1697" s="4">
        <v>43542</v>
      </c>
      <c r="U1697" s="4">
        <v>43603</v>
      </c>
      <c r="V1697" s="8" t="s">
        <v>68</v>
      </c>
      <c r="W1697" s="8" t="s">
        <v>80</v>
      </c>
      <c r="X1697"/>
      <c r="Y1697"/>
      <c r="Z1697" s="8"/>
      <c r="AA1697"/>
      <c r="AB1697"/>
      <c r="AC1697"/>
      <c r="AD1697" s="8"/>
      <c r="AE1697" s="2"/>
      <c r="AF1697" s="8"/>
      <c r="AG1697" s="8"/>
      <c r="AH1697" s="8"/>
      <c r="AI1697"/>
      <c r="AJ1697" s="10" t="s">
        <v>108</v>
      </c>
      <c r="AK1697" s="8">
        <v>10</v>
      </c>
      <c r="AL1697" s="8" t="s">
        <v>92</v>
      </c>
    </row>
    <row r="1698" spans="1:38" s="10" customFormat="1" x14ac:dyDescent="0.3">
      <c r="A1698" s="8">
        <v>1697</v>
      </c>
      <c r="B1698" s="12">
        <v>43449</v>
      </c>
      <c r="C1698" t="s">
        <v>7911</v>
      </c>
      <c r="D1698" s="8" t="s">
        <v>7912</v>
      </c>
      <c r="E1698" s="12">
        <v>36531</v>
      </c>
      <c r="F1698" s="16">
        <v>18</v>
      </c>
      <c r="G1698" t="s">
        <v>61</v>
      </c>
      <c r="H1698" t="s">
        <v>119</v>
      </c>
      <c r="I1698" s="17">
        <v>89565010</v>
      </c>
      <c r="J1698" t="s">
        <v>7913</v>
      </c>
      <c r="K1698" t="s">
        <v>64</v>
      </c>
      <c r="L1698" t="s">
        <v>64</v>
      </c>
      <c r="M1698"/>
      <c r="N1698"/>
      <c r="O1698" s="17">
        <v>77488481</v>
      </c>
      <c r="P1698" s="8">
        <v>11</v>
      </c>
      <c r="Q1698" s="18" t="s">
        <v>65</v>
      </c>
      <c r="R1698" t="s">
        <v>132</v>
      </c>
      <c r="S1698" t="s">
        <v>591</v>
      </c>
      <c r="T1698" s="6">
        <v>43409</v>
      </c>
      <c r="U1698" s="6">
        <v>43451</v>
      </c>
      <c r="V1698" s="8"/>
      <c r="W1698" s="8" t="s">
        <v>80</v>
      </c>
      <c r="X1698"/>
      <c r="Y1698"/>
      <c r="Z1698" s="8"/>
      <c r="AA1698"/>
      <c r="AB1698"/>
      <c r="AC1698"/>
      <c r="AD1698" s="8"/>
      <c r="AE1698" s="20"/>
      <c r="AF1698" s="19"/>
      <c r="AG1698" s="8"/>
      <c r="AH1698" s="8"/>
      <c r="AI1698"/>
      <c r="AJ1698"/>
      <c r="AK1698" s="8"/>
      <c r="AL1698" s="8" t="s">
        <v>71</v>
      </c>
    </row>
    <row r="1699" spans="1:38" s="10" customFormat="1" x14ac:dyDescent="0.3">
      <c r="A1699" s="8">
        <v>1698</v>
      </c>
      <c r="B1699" s="9">
        <v>43791.496990740743</v>
      </c>
      <c r="C1699" s="10" t="s">
        <v>7914</v>
      </c>
      <c r="D1699" s="11" t="s">
        <v>7915</v>
      </c>
      <c r="E1699" s="11" t="s">
        <v>7916</v>
      </c>
      <c r="F1699" s="11">
        <v>32</v>
      </c>
      <c r="G1699" s="10" t="s">
        <v>41</v>
      </c>
      <c r="H1699" s="10" t="s">
        <v>119</v>
      </c>
      <c r="I1699" s="11">
        <v>83508640</v>
      </c>
      <c r="J1699" s="10" t="s">
        <v>1788</v>
      </c>
      <c r="K1699" s="10" t="s">
        <v>44</v>
      </c>
      <c r="L1699" s="10" t="s">
        <v>45</v>
      </c>
      <c r="M1699" s="10" t="s">
        <v>5404</v>
      </c>
      <c r="N1699" s="10" t="s">
        <v>186</v>
      </c>
      <c r="O1699" s="11"/>
      <c r="P1699" s="11">
        <v>9</v>
      </c>
      <c r="Q1699" s="10" t="s">
        <v>65</v>
      </c>
      <c r="R1699" s="10" t="s">
        <v>87</v>
      </c>
      <c r="S1699" s="10" t="s">
        <v>164</v>
      </c>
      <c r="T1699" s="4">
        <v>43757</v>
      </c>
      <c r="U1699" s="4">
        <v>43861</v>
      </c>
      <c r="V1699" s="11" t="s">
        <v>68</v>
      </c>
      <c r="W1699" s="11" t="s">
        <v>80</v>
      </c>
      <c r="Z1699" s="11"/>
      <c r="AD1699" s="11"/>
      <c r="AE1699" s="1"/>
      <c r="AF1699" s="11"/>
      <c r="AG1699" s="11"/>
      <c r="AH1699" s="11"/>
      <c r="AJ1699" t="s">
        <v>108</v>
      </c>
      <c r="AK1699" s="11">
        <v>10</v>
      </c>
      <c r="AL1699" s="8" t="s">
        <v>58</v>
      </c>
    </row>
    <row r="1700" spans="1:38" s="10" customFormat="1" x14ac:dyDescent="0.3">
      <c r="A1700" s="8">
        <v>1699</v>
      </c>
      <c r="B1700" s="9">
        <v>43773.328032407408</v>
      </c>
      <c r="C1700" s="10" t="s">
        <v>7917</v>
      </c>
      <c r="D1700" s="11" t="s">
        <v>7918</v>
      </c>
      <c r="E1700" s="11" t="s">
        <v>7919</v>
      </c>
      <c r="F1700" s="11">
        <v>25</v>
      </c>
      <c r="G1700" s="10" t="s">
        <v>41</v>
      </c>
      <c r="H1700" s="10" t="s">
        <v>42</v>
      </c>
      <c r="I1700" s="11">
        <v>89325191</v>
      </c>
      <c r="J1700" s="10" t="s">
        <v>7920</v>
      </c>
      <c r="K1700" t="s">
        <v>113</v>
      </c>
      <c r="L1700" t="s">
        <v>113</v>
      </c>
      <c r="M1700" s="10" t="s">
        <v>7921</v>
      </c>
      <c r="N1700" t="s">
        <v>186</v>
      </c>
      <c r="O1700" s="11">
        <v>83572501</v>
      </c>
      <c r="P1700" s="11">
        <v>12</v>
      </c>
      <c r="Q1700" s="10" t="s">
        <v>106</v>
      </c>
      <c r="R1700" s="10" t="s">
        <v>78</v>
      </c>
      <c r="S1700" s="10" t="s">
        <v>79</v>
      </c>
      <c r="T1700" s="4">
        <v>43731</v>
      </c>
      <c r="U1700" s="4">
        <v>43805</v>
      </c>
      <c r="V1700" s="11" t="s">
        <v>68</v>
      </c>
      <c r="W1700" s="11" t="s">
        <v>80</v>
      </c>
      <c r="Z1700" s="11"/>
      <c r="AD1700" s="11"/>
      <c r="AE1700" s="1"/>
      <c r="AF1700" s="11"/>
      <c r="AG1700" s="11"/>
      <c r="AH1700" s="11"/>
      <c r="AJ1700" s="10" t="s">
        <v>108</v>
      </c>
      <c r="AK1700" s="11">
        <v>10</v>
      </c>
      <c r="AL1700" s="8" t="s">
        <v>58</v>
      </c>
    </row>
    <row r="1701" spans="1:38" s="10" customFormat="1" x14ac:dyDescent="0.3">
      <c r="A1701" s="8">
        <v>1700</v>
      </c>
      <c r="B1701" s="9">
        <v>43750.469918981478</v>
      </c>
      <c r="C1701" s="10" t="s">
        <v>7922</v>
      </c>
      <c r="D1701" s="11" t="s">
        <v>7923</v>
      </c>
      <c r="E1701" s="11" t="s">
        <v>7924</v>
      </c>
      <c r="F1701" s="11">
        <v>29</v>
      </c>
      <c r="G1701" s="10" t="s">
        <v>41</v>
      </c>
      <c r="H1701" s="10" t="s">
        <v>42</v>
      </c>
      <c r="I1701" s="11">
        <v>84793095</v>
      </c>
      <c r="J1701" s="10" t="s">
        <v>7925</v>
      </c>
      <c r="K1701" t="s">
        <v>64</v>
      </c>
      <c r="L1701" t="s">
        <v>64</v>
      </c>
      <c r="M1701" s="10" t="s">
        <v>7926</v>
      </c>
      <c r="N1701" s="10" t="s">
        <v>47</v>
      </c>
      <c r="O1701" s="11">
        <v>86551146</v>
      </c>
      <c r="P1701" s="11">
        <v>5</v>
      </c>
      <c r="Q1701" s="10" t="s">
        <v>48</v>
      </c>
      <c r="R1701" s="10" t="s">
        <v>190</v>
      </c>
      <c r="S1701" s="10" t="s">
        <v>405</v>
      </c>
      <c r="T1701" s="4">
        <v>43697</v>
      </c>
      <c r="U1701" s="4">
        <v>43811</v>
      </c>
      <c r="V1701" s="11" t="s">
        <v>68</v>
      </c>
      <c r="W1701" s="11" t="s">
        <v>80</v>
      </c>
      <c r="Z1701" s="11"/>
      <c r="AD1701" s="11"/>
      <c r="AE1701" s="1"/>
      <c r="AF1701" s="11"/>
      <c r="AG1701" s="11"/>
      <c r="AH1701" s="11"/>
      <c r="AJ1701" s="10" t="s">
        <v>81</v>
      </c>
      <c r="AK1701" s="11">
        <v>9</v>
      </c>
      <c r="AL1701" s="8" t="s">
        <v>58</v>
      </c>
    </row>
    <row r="1702" spans="1:38" s="10" customFormat="1" x14ac:dyDescent="0.3">
      <c r="A1702" s="8">
        <v>1701</v>
      </c>
      <c r="B1702" s="9">
        <v>43787.458043981482</v>
      </c>
      <c r="C1702" s="10" t="s">
        <v>7927</v>
      </c>
      <c r="D1702" s="11"/>
      <c r="E1702" s="11" t="s">
        <v>7928</v>
      </c>
      <c r="F1702" s="11">
        <v>16</v>
      </c>
      <c r="G1702" s="10" t="s">
        <v>177</v>
      </c>
      <c r="H1702" s="10" t="s">
        <v>42</v>
      </c>
      <c r="I1702" s="11">
        <v>75185162</v>
      </c>
      <c r="J1702" s="10" t="s">
        <v>7929</v>
      </c>
      <c r="K1702" t="s">
        <v>64</v>
      </c>
      <c r="L1702" t="s">
        <v>64</v>
      </c>
      <c r="M1702" s="10" t="s">
        <v>7930</v>
      </c>
      <c r="N1702" t="s">
        <v>90</v>
      </c>
      <c r="O1702" s="11">
        <v>75185162</v>
      </c>
      <c r="P1702" s="11" t="s">
        <v>177</v>
      </c>
      <c r="Q1702" s="10" t="s">
        <v>177</v>
      </c>
      <c r="R1702" s="10" t="s">
        <v>132</v>
      </c>
      <c r="S1702" t="s">
        <v>133</v>
      </c>
      <c r="T1702" s="4">
        <v>43739</v>
      </c>
      <c r="U1702" s="4">
        <v>43809</v>
      </c>
      <c r="V1702" s="11" t="s">
        <v>51</v>
      </c>
      <c r="W1702" s="11" t="s">
        <v>80</v>
      </c>
      <c r="Z1702" s="11"/>
      <c r="AD1702" s="11"/>
      <c r="AE1702" s="1"/>
      <c r="AF1702" s="11"/>
      <c r="AG1702" s="11"/>
      <c r="AH1702" s="11"/>
      <c r="AJ1702" t="s">
        <v>108</v>
      </c>
      <c r="AK1702" s="11">
        <v>8</v>
      </c>
      <c r="AL1702" s="8" t="s">
        <v>58</v>
      </c>
    </row>
    <row r="1703" spans="1:38" s="10" customFormat="1" x14ac:dyDescent="0.3">
      <c r="A1703" s="8">
        <v>1702</v>
      </c>
      <c r="B1703" s="9">
        <v>43764.613310185188</v>
      </c>
      <c r="C1703" s="10" t="s">
        <v>7931</v>
      </c>
      <c r="D1703" s="11" t="s">
        <v>7932</v>
      </c>
      <c r="E1703" s="11" t="s">
        <v>7933</v>
      </c>
      <c r="F1703" s="11">
        <v>24</v>
      </c>
      <c r="G1703" s="10" t="s">
        <v>41</v>
      </c>
      <c r="H1703" s="10" t="s">
        <v>42</v>
      </c>
      <c r="I1703" s="11">
        <v>83335979</v>
      </c>
      <c r="J1703" s="10" t="s">
        <v>7934</v>
      </c>
      <c r="K1703" s="10" t="s">
        <v>5672</v>
      </c>
      <c r="L1703" s="10" t="s">
        <v>113</v>
      </c>
      <c r="M1703" s="10" t="s">
        <v>7935</v>
      </c>
      <c r="N1703" s="10" t="s">
        <v>47</v>
      </c>
      <c r="O1703" s="11">
        <v>83335979</v>
      </c>
      <c r="P1703" s="11">
        <v>11</v>
      </c>
      <c r="Q1703" s="10" t="s">
        <v>65</v>
      </c>
      <c r="R1703" s="10" t="s">
        <v>78</v>
      </c>
      <c r="S1703" s="10" t="s">
        <v>317</v>
      </c>
      <c r="T1703" s="4">
        <v>43687</v>
      </c>
      <c r="U1703" s="4">
        <v>43799</v>
      </c>
      <c r="V1703" s="11" t="s">
        <v>68</v>
      </c>
      <c r="W1703" s="11" t="s">
        <v>80</v>
      </c>
      <c r="Z1703" s="11"/>
      <c r="AD1703" s="11"/>
      <c r="AE1703" s="1"/>
      <c r="AF1703" s="11"/>
      <c r="AG1703" s="11"/>
      <c r="AH1703" s="11"/>
      <c r="AJ1703" t="s">
        <v>108</v>
      </c>
      <c r="AK1703" s="11">
        <v>10</v>
      </c>
      <c r="AL1703" s="8" t="s">
        <v>58</v>
      </c>
    </row>
    <row r="1704" spans="1:38" s="10" customFormat="1" x14ac:dyDescent="0.3">
      <c r="A1704" s="8">
        <v>1703</v>
      </c>
      <c r="B1704" s="9">
        <v>43734.678159722222</v>
      </c>
      <c r="C1704" s="10" t="s">
        <v>7936</v>
      </c>
      <c r="D1704" s="11" t="s">
        <v>7937</v>
      </c>
      <c r="E1704" s="11" t="s">
        <v>4205</v>
      </c>
      <c r="F1704" s="11">
        <v>16</v>
      </c>
      <c r="G1704" s="10" t="s">
        <v>41</v>
      </c>
      <c r="H1704" s="10" t="s">
        <v>42</v>
      </c>
      <c r="I1704" s="11">
        <v>82433834</v>
      </c>
      <c r="J1704" s="10" t="s">
        <v>7938</v>
      </c>
      <c r="K1704" s="10" t="s">
        <v>552</v>
      </c>
      <c r="L1704" s="10" t="s">
        <v>552</v>
      </c>
      <c r="M1704" s="10" t="s">
        <v>7939</v>
      </c>
      <c r="N1704" s="10" t="s">
        <v>47</v>
      </c>
      <c r="O1704" s="11">
        <v>87805139</v>
      </c>
      <c r="P1704" s="11">
        <v>8</v>
      </c>
      <c r="Q1704" s="10" t="s">
        <v>65</v>
      </c>
      <c r="R1704" s="10" t="s">
        <v>915</v>
      </c>
      <c r="S1704" s="10" t="s">
        <v>152</v>
      </c>
      <c r="T1704" s="4">
        <v>43636</v>
      </c>
      <c r="U1704" s="4">
        <v>43713</v>
      </c>
      <c r="V1704" s="11" t="s">
        <v>68</v>
      </c>
      <c r="W1704" s="11" t="s">
        <v>52</v>
      </c>
      <c r="Z1704" s="11"/>
      <c r="AB1704" s="10" t="s">
        <v>90</v>
      </c>
      <c r="AD1704" s="11" t="s">
        <v>250</v>
      </c>
      <c r="AE1704" s="1"/>
      <c r="AF1704" s="11"/>
      <c r="AG1704" s="11"/>
      <c r="AH1704" s="11"/>
      <c r="AK1704" s="11"/>
      <c r="AL1704" s="8" t="s">
        <v>58</v>
      </c>
    </row>
    <row r="1705" spans="1:38" s="10" customFormat="1" x14ac:dyDescent="0.3">
      <c r="A1705" s="8">
        <v>1704</v>
      </c>
      <c r="B1705" s="9">
        <v>43786.980949074074</v>
      </c>
      <c r="C1705" s="10" t="s">
        <v>7940</v>
      </c>
      <c r="D1705" s="11" t="s">
        <v>7941</v>
      </c>
      <c r="E1705" s="11" t="s">
        <v>7942</v>
      </c>
      <c r="F1705" s="11">
        <v>34</v>
      </c>
      <c r="G1705" s="10" t="s">
        <v>127</v>
      </c>
      <c r="H1705" s="10" t="s">
        <v>42</v>
      </c>
      <c r="I1705" s="11">
        <v>88489628</v>
      </c>
      <c r="J1705" s="10" t="s">
        <v>7943</v>
      </c>
      <c r="K1705" s="10" t="s">
        <v>44</v>
      </c>
      <c r="L1705" s="10" t="s">
        <v>45</v>
      </c>
      <c r="M1705" s="10" t="s">
        <v>7944</v>
      </c>
      <c r="N1705" t="s">
        <v>130</v>
      </c>
      <c r="O1705" s="11">
        <v>83392897</v>
      </c>
      <c r="P1705" s="11">
        <v>5</v>
      </c>
      <c r="Q1705" s="10" t="s">
        <v>48</v>
      </c>
      <c r="R1705" s="10" t="s">
        <v>49</v>
      </c>
      <c r="S1705" s="10" t="s">
        <v>50</v>
      </c>
      <c r="T1705" s="4">
        <v>43727</v>
      </c>
      <c r="U1705" s="4">
        <v>43766</v>
      </c>
      <c r="V1705" s="11" t="s">
        <v>51</v>
      </c>
      <c r="W1705" s="11" t="s">
        <v>52</v>
      </c>
      <c r="Y1705" s="10" t="s">
        <v>7945</v>
      </c>
      <c r="Z1705" s="11"/>
      <c r="AA1705" s="10" t="s">
        <v>7946</v>
      </c>
      <c r="AB1705" s="10" t="s">
        <v>391</v>
      </c>
      <c r="AC1705" s="10" t="s">
        <v>477</v>
      </c>
      <c r="AD1705" s="11" t="s">
        <v>52</v>
      </c>
      <c r="AE1705" s="1">
        <v>6600</v>
      </c>
      <c r="AF1705" s="11">
        <v>6</v>
      </c>
      <c r="AG1705" s="11">
        <v>6</v>
      </c>
      <c r="AH1705" s="11">
        <v>8</v>
      </c>
      <c r="AI1705" s="10" t="s">
        <v>57</v>
      </c>
      <c r="AK1705" s="11">
        <v>8</v>
      </c>
      <c r="AL1705" s="8" t="s">
        <v>58</v>
      </c>
    </row>
    <row r="1706" spans="1:38" s="10" customFormat="1" x14ac:dyDescent="0.3">
      <c r="A1706" s="8">
        <v>1705</v>
      </c>
      <c r="B1706" s="12">
        <v>43653.365532407406</v>
      </c>
      <c r="C1706" t="s">
        <v>7947</v>
      </c>
      <c r="D1706" s="8">
        <v>57805285</v>
      </c>
      <c r="E1706" s="12">
        <v>38345</v>
      </c>
      <c r="F1706" s="8">
        <v>14</v>
      </c>
      <c r="G1706" t="s">
        <v>41</v>
      </c>
      <c r="H1706" t="s">
        <v>42</v>
      </c>
      <c r="I1706" s="8">
        <v>57805285</v>
      </c>
      <c r="J1706"/>
      <c r="K1706"/>
      <c r="L1706" s="10" t="s">
        <v>113</v>
      </c>
      <c r="M1706" t="s">
        <v>7948</v>
      </c>
      <c r="N1706" t="s">
        <v>186</v>
      </c>
      <c r="O1706" s="8">
        <v>57805285</v>
      </c>
      <c r="P1706" s="8">
        <v>6</v>
      </c>
      <c r="Q1706" t="s">
        <v>170</v>
      </c>
      <c r="R1706" t="s">
        <v>78</v>
      </c>
      <c r="S1706" t="s">
        <v>604</v>
      </c>
      <c r="T1706" s="4">
        <v>43590</v>
      </c>
      <c r="U1706" s="4">
        <v>43716</v>
      </c>
      <c r="V1706" s="8" t="s">
        <v>134</v>
      </c>
      <c r="W1706" s="8" t="s">
        <v>80</v>
      </c>
      <c r="X1706"/>
      <c r="Y1706"/>
      <c r="Z1706" s="8"/>
      <c r="AA1706"/>
      <c r="AB1706"/>
      <c r="AC1706"/>
      <c r="AD1706" s="8"/>
      <c r="AE1706" s="2"/>
      <c r="AF1706" s="8"/>
      <c r="AG1706" s="8"/>
      <c r="AH1706" s="8"/>
      <c r="AI1706"/>
      <c r="AJ1706" t="s">
        <v>157</v>
      </c>
      <c r="AK1706" s="8">
        <v>9</v>
      </c>
      <c r="AL1706" s="8" t="s">
        <v>92</v>
      </c>
    </row>
    <row r="1707" spans="1:38" s="10" customFormat="1" x14ac:dyDescent="0.3">
      <c r="A1707" s="8">
        <v>1706</v>
      </c>
      <c r="B1707" s="9">
        <v>43769.652175925927</v>
      </c>
      <c r="C1707" s="10" t="s">
        <v>7949</v>
      </c>
      <c r="D1707" s="11" t="s">
        <v>7950</v>
      </c>
      <c r="E1707" s="11" t="s">
        <v>7951</v>
      </c>
      <c r="F1707" s="11">
        <v>23</v>
      </c>
      <c r="G1707" s="10" t="s">
        <v>41</v>
      </c>
      <c r="H1707" s="10" t="s">
        <v>42</v>
      </c>
      <c r="I1707" s="11">
        <v>83836477</v>
      </c>
      <c r="J1707" s="10" t="s">
        <v>7952</v>
      </c>
      <c r="K1707" t="s">
        <v>64</v>
      </c>
      <c r="L1707" t="s">
        <v>64</v>
      </c>
      <c r="M1707" s="10" t="s">
        <v>7953</v>
      </c>
      <c r="N1707" s="10" t="s">
        <v>47</v>
      </c>
      <c r="O1707" s="11">
        <v>89801391</v>
      </c>
      <c r="P1707" s="11">
        <v>5</v>
      </c>
      <c r="Q1707" s="10" t="s">
        <v>48</v>
      </c>
      <c r="R1707" s="10" t="s">
        <v>98</v>
      </c>
      <c r="S1707" s="10" t="s">
        <v>99</v>
      </c>
      <c r="T1707" s="4">
        <v>43759</v>
      </c>
      <c r="U1707" s="4">
        <v>43818</v>
      </c>
      <c r="V1707" s="11" t="s">
        <v>68</v>
      </c>
      <c r="W1707" s="11" t="s">
        <v>80</v>
      </c>
      <c r="Z1707" s="11"/>
      <c r="AD1707" s="11"/>
      <c r="AE1707" s="1"/>
      <c r="AF1707" s="11"/>
      <c r="AG1707" s="11"/>
      <c r="AH1707" s="11"/>
      <c r="AJ1707" s="10" t="s">
        <v>157</v>
      </c>
      <c r="AK1707" s="11">
        <v>10</v>
      </c>
      <c r="AL1707" s="8" t="s">
        <v>58</v>
      </c>
    </row>
    <row r="1708" spans="1:38" s="10" customFormat="1" x14ac:dyDescent="0.3">
      <c r="A1708" s="8">
        <v>1707</v>
      </c>
      <c r="B1708" s="9">
        <v>43765.632673611108</v>
      </c>
      <c r="C1708" s="10" t="s">
        <v>7954</v>
      </c>
      <c r="D1708" s="11" t="s">
        <v>7955</v>
      </c>
      <c r="E1708" s="11" t="s">
        <v>7956</v>
      </c>
      <c r="F1708" s="11">
        <v>18</v>
      </c>
      <c r="G1708" s="10" t="s">
        <v>41</v>
      </c>
      <c r="H1708" s="10" t="s">
        <v>42</v>
      </c>
      <c r="I1708" s="11">
        <v>84107892</v>
      </c>
      <c r="J1708" s="10" t="s">
        <v>7957</v>
      </c>
      <c r="K1708" t="s">
        <v>113</v>
      </c>
      <c r="L1708" t="s">
        <v>113</v>
      </c>
      <c r="M1708" s="10" t="s">
        <v>7958</v>
      </c>
      <c r="N1708" s="10" t="s">
        <v>47</v>
      </c>
      <c r="O1708" s="11">
        <v>84107892</v>
      </c>
      <c r="P1708" s="11">
        <v>10</v>
      </c>
      <c r="Q1708" s="10" t="s">
        <v>65</v>
      </c>
      <c r="R1708" s="10" t="s">
        <v>78</v>
      </c>
      <c r="S1708" s="10" t="s">
        <v>895</v>
      </c>
      <c r="T1708" s="4">
        <v>43688</v>
      </c>
      <c r="U1708" s="4">
        <v>43800</v>
      </c>
      <c r="V1708" s="11" t="s">
        <v>68</v>
      </c>
      <c r="W1708" s="11" t="s">
        <v>80</v>
      </c>
      <c r="Z1708" s="11"/>
      <c r="AD1708" s="11"/>
      <c r="AE1708" s="1"/>
      <c r="AF1708" s="11"/>
      <c r="AG1708" s="11"/>
      <c r="AH1708" s="11"/>
      <c r="AJ1708" t="s">
        <v>108</v>
      </c>
      <c r="AK1708" s="11">
        <v>10</v>
      </c>
      <c r="AL1708" s="8" t="s">
        <v>58</v>
      </c>
    </row>
    <row r="1709" spans="1:38" s="10" customFormat="1" x14ac:dyDescent="0.3">
      <c r="A1709" s="8">
        <v>1708</v>
      </c>
      <c r="B1709" s="12">
        <v>43449</v>
      </c>
      <c r="C1709" t="s">
        <v>7959</v>
      </c>
      <c r="D1709" s="8" t="s">
        <v>7960</v>
      </c>
      <c r="E1709" s="12">
        <v>29277</v>
      </c>
      <c r="F1709" s="16">
        <v>38</v>
      </c>
      <c r="G1709" t="s">
        <v>111</v>
      </c>
      <c r="H1709" t="s">
        <v>42</v>
      </c>
      <c r="I1709" s="17">
        <v>86320881</v>
      </c>
      <c r="J1709" t="s">
        <v>7961</v>
      </c>
      <c r="K1709" t="s">
        <v>63</v>
      </c>
      <c r="L1709" t="s">
        <v>64</v>
      </c>
      <c r="M1709"/>
      <c r="N1709"/>
      <c r="O1709" s="17">
        <v>83947289</v>
      </c>
      <c r="P1709" s="8">
        <v>3</v>
      </c>
      <c r="Q1709" t="s">
        <v>48</v>
      </c>
      <c r="R1709" t="s">
        <v>66</v>
      </c>
      <c r="S1709" t="s">
        <v>152</v>
      </c>
      <c r="T1709" s="6">
        <v>43360</v>
      </c>
      <c r="U1709" s="6">
        <v>43434</v>
      </c>
      <c r="V1709" s="8" t="s">
        <v>51</v>
      </c>
      <c r="W1709" s="8" t="s">
        <v>52</v>
      </c>
      <c r="X1709" t="s">
        <v>1038</v>
      </c>
      <c r="Y1709"/>
      <c r="Z1709" s="8"/>
      <c r="AA1709"/>
      <c r="AB1709" t="s">
        <v>368</v>
      </c>
      <c r="AC1709" t="s">
        <v>387</v>
      </c>
      <c r="AD1709" s="8" t="s">
        <v>52</v>
      </c>
      <c r="AE1709" s="20">
        <v>8300</v>
      </c>
      <c r="AF1709" s="19">
        <v>20</v>
      </c>
      <c r="AG1709" s="8">
        <v>5</v>
      </c>
      <c r="AH1709" s="8">
        <v>5</v>
      </c>
      <c r="AI1709" t="s">
        <v>57</v>
      </c>
      <c r="AJ1709" t="s">
        <v>81</v>
      </c>
      <c r="AK1709" s="8">
        <v>10</v>
      </c>
      <c r="AL1709" s="8" t="s">
        <v>71</v>
      </c>
    </row>
    <row r="1710" spans="1:38" s="10" customFormat="1" x14ac:dyDescent="0.3">
      <c r="A1710" s="8">
        <v>1709</v>
      </c>
      <c r="B1710" s="12">
        <v>43634.353067129632</v>
      </c>
      <c r="C1710" t="s">
        <v>7962</v>
      </c>
      <c r="D1710" s="8" t="s">
        <v>7963</v>
      </c>
      <c r="E1710" s="8" t="s">
        <v>7964</v>
      </c>
      <c r="F1710" s="8">
        <v>25</v>
      </c>
      <c r="G1710" t="s">
        <v>41</v>
      </c>
      <c r="H1710" t="s">
        <v>42</v>
      </c>
      <c r="I1710" s="8">
        <v>85873533</v>
      </c>
      <c r="J1710"/>
      <c r="K1710"/>
      <c r="L1710" s="10" t="s">
        <v>64</v>
      </c>
      <c r="M1710" t="s">
        <v>7965</v>
      </c>
      <c r="N1710" t="s">
        <v>186</v>
      </c>
      <c r="O1710" s="8">
        <v>85873533</v>
      </c>
      <c r="P1710" s="8">
        <v>6</v>
      </c>
      <c r="Q1710" t="s">
        <v>170</v>
      </c>
      <c r="R1710" t="s">
        <v>332</v>
      </c>
      <c r="S1710" t="s">
        <v>317</v>
      </c>
      <c r="T1710" s="4">
        <v>43529</v>
      </c>
      <c r="U1710" s="4">
        <v>43638</v>
      </c>
      <c r="V1710" s="8" t="s">
        <v>68</v>
      </c>
      <c r="W1710" s="8" t="s">
        <v>80</v>
      </c>
      <c r="X1710"/>
      <c r="Y1710"/>
      <c r="Z1710" s="8"/>
      <c r="AA1710"/>
      <c r="AB1710"/>
      <c r="AC1710"/>
      <c r="AD1710" s="8"/>
      <c r="AE1710" s="2"/>
      <c r="AF1710" s="8"/>
      <c r="AG1710" s="8"/>
      <c r="AH1710" s="8"/>
      <c r="AI1710"/>
      <c r="AJ1710" t="s">
        <v>81</v>
      </c>
      <c r="AK1710" s="8">
        <v>10</v>
      </c>
      <c r="AL1710" s="8" t="s">
        <v>92</v>
      </c>
    </row>
    <row r="1711" spans="1:38" s="10" customFormat="1" x14ac:dyDescent="0.3">
      <c r="A1711" s="8">
        <v>1710</v>
      </c>
      <c r="B1711" s="9">
        <v>43791.507789351854</v>
      </c>
      <c r="C1711" s="10" t="s">
        <v>7966</v>
      </c>
      <c r="D1711" s="11" t="s">
        <v>7967</v>
      </c>
      <c r="E1711" s="11" t="s">
        <v>7968</v>
      </c>
      <c r="F1711" s="11">
        <v>21</v>
      </c>
      <c r="G1711" s="10" t="s">
        <v>41</v>
      </c>
      <c r="H1711" s="10" t="s">
        <v>42</v>
      </c>
      <c r="I1711" s="11">
        <v>85623113</v>
      </c>
      <c r="J1711" s="10" t="s">
        <v>7969</v>
      </c>
      <c r="K1711" s="10" t="s">
        <v>44</v>
      </c>
      <c r="L1711" s="10" t="s">
        <v>45</v>
      </c>
      <c r="M1711" s="10" t="s">
        <v>7970</v>
      </c>
      <c r="N1711" s="10" t="s">
        <v>47</v>
      </c>
      <c r="O1711" s="11"/>
      <c r="P1711" s="11">
        <v>12</v>
      </c>
      <c r="Q1711" s="10" t="s">
        <v>106</v>
      </c>
      <c r="R1711" s="10" t="s">
        <v>87</v>
      </c>
      <c r="S1711" s="10" t="s">
        <v>164</v>
      </c>
      <c r="T1711" s="4">
        <v>43757</v>
      </c>
      <c r="U1711" s="4">
        <v>43861</v>
      </c>
      <c r="V1711" s="11" t="s">
        <v>51</v>
      </c>
      <c r="W1711" s="11" t="s">
        <v>80</v>
      </c>
      <c r="Z1711" s="11"/>
      <c r="AD1711" s="11"/>
      <c r="AE1711" s="1"/>
      <c r="AF1711" s="11"/>
      <c r="AG1711" s="11"/>
      <c r="AH1711" s="11"/>
      <c r="AJ1711" s="10" t="s">
        <v>81</v>
      </c>
      <c r="AK1711" s="11">
        <v>10</v>
      </c>
      <c r="AL1711" s="8" t="s">
        <v>58</v>
      </c>
    </row>
    <row r="1712" spans="1:38" s="10" customFormat="1" x14ac:dyDescent="0.3">
      <c r="A1712" s="8">
        <v>1711</v>
      </c>
      <c r="B1712" s="12">
        <v>43449</v>
      </c>
      <c r="C1712" t="s">
        <v>7971</v>
      </c>
      <c r="D1712" s="8" t="s">
        <v>7972</v>
      </c>
      <c r="E1712" s="12">
        <v>36793</v>
      </c>
      <c r="F1712" s="16">
        <v>18</v>
      </c>
      <c r="G1712" t="s">
        <v>61</v>
      </c>
      <c r="H1712" t="s">
        <v>42</v>
      </c>
      <c r="I1712" s="17">
        <v>83697443</v>
      </c>
      <c r="J1712" t="s">
        <v>7973</v>
      </c>
      <c r="K1712" t="s">
        <v>64</v>
      </c>
      <c r="L1712" t="s">
        <v>64</v>
      </c>
      <c r="M1712"/>
      <c r="N1712"/>
      <c r="O1712" s="17"/>
      <c r="P1712" s="8">
        <v>11</v>
      </c>
      <c r="Q1712" s="18" t="s">
        <v>65</v>
      </c>
      <c r="R1712" t="s">
        <v>190</v>
      </c>
      <c r="S1712" t="s">
        <v>280</v>
      </c>
      <c r="T1712" s="6">
        <v>43360</v>
      </c>
      <c r="U1712" s="6">
        <v>43442</v>
      </c>
      <c r="V1712" s="8" t="s">
        <v>51</v>
      </c>
      <c r="W1712" s="8" t="s">
        <v>80</v>
      </c>
      <c r="X1712"/>
      <c r="Y1712"/>
      <c r="Z1712" s="8"/>
      <c r="AA1712"/>
      <c r="AB1712"/>
      <c r="AC1712"/>
      <c r="AD1712" s="8"/>
      <c r="AE1712" s="20"/>
      <c r="AF1712" s="19"/>
      <c r="AG1712" s="8"/>
      <c r="AH1712" s="8"/>
      <c r="AI1712"/>
      <c r="AJ1712" t="s">
        <v>108</v>
      </c>
      <c r="AK1712" s="8">
        <v>8</v>
      </c>
      <c r="AL1712" s="8" t="s">
        <v>71</v>
      </c>
    </row>
    <row r="1713" spans="1:38" s="10" customFormat="1" x14ac:dyDescent="0.3">
      <c r="A1713" s="8">
        <v>1712</v>
      </c>
      <c r="B1713" s="9">
        <v>43764.514687499999</v>
      </c>
      <c r="C1713" s="10" t="s">
        <v>7974</v>
      </c>
      <c r="D1713" s="11" t="s">
        <v>7975</v>
      </c>
      <c r="E1713" s="11" t="s">
        <v>7976</v>
      </c>
      <c r="F1713" s="11">
        <v>25</v>
      </c>
      <c r="G1713" s="10" t="s">
        <v>41</v>
      </c>
      <c r="H1713" s="10" t="s">
        <v>42</v>
      </c>
      <c r="I1713" s="11">
        <v>82202242</v>
      </c>
      <c r="J1713" s="10" t="s">
        <v>7977</v>
      </c>
      <c r="K1713" t="s">
        <v>113</v>
      </c>
      <c r="L1713" t="s">
        <v>113</v>
      </c>
      <c r="M1713" s="10" t="s">
        <v>7978</v>
      </c>
      <c r="N1713" s="10" t="s">
        <v>47</v>
      </c>
      <c r="O1713" s="11">
        <v>87284220</v>
      </c>
      <c r="P1713" s="11">
        <v>9</v>
      </c>
      <c r="Q1713" s="10" t="s">
        <v>65</v>
      </c>
      <c r="R1713" s="10" t="s">
        <v>78</v>
      </c>
      <c r="S1713" s="10" t="s">
        <v>2837</v>
      </c>
      <c r="T1713" s="4">
        <v>43687</v>
      </c>
      <c r="U1713" s="4">
        <v>43799</v>
      </c>
      <c r="V1713" s="11" t="s">
        <v>134</v>
      </c>
      <c r="W1713" s="11" t="s">
        <v>80</v>
      </c>
      <c r="Z1713" s="11"/>
      <c r="AD1713" s="11"/>
      <c r="AE1713" s="1"/>
      <c r="AF1713" s="11"/>
      <c r="AG1713" s="11"/>
      <c r="AH1713" s="11"/>
      <c r="AJ1713" t="s">
        <v>100</v>
      </c>
      <c r="AK1713" s="11">
        <v>10</v>
      </c>
      <c r="AL1713" s="8" t="s">
        <v>58</v>
      </c>
    </row>
    <row r="1714" spans="1:38" s="10" customFormat="1" x14ac:dyDescent="0.3">
      <c r="A1714" s="8">
        <v>1713</v>
      </c>
      <c r="B1714" s="12">
        <v>43659.461921296293</v>
      </c>
      <c r="C1714" t="s">
        <v>7979</v>
      </c>
      <c r="D1714" s="8"/>
      <c r="E1714" s="8" t="s">
        <v>7980</v>
      </c>
      <c r="F1714" s="8">
        <v>20</v>
      </c>
      <c r="G1714" t="s">
        <v>41</v>
      </c>
      <c r="H1714" t="s">
        <v>42</v>
      </c>
      <c r="I1714" s="8"/>
      <c r="J1714" t="s">
        <v>7981</v>
      </c>
      <c r="K1714" t="s">
        <v>113</v>
      </c>
      <c r="L1714" t="s">
        <v>113</v>
      </c>
      <c r="M1714"/>
      <c r="N1714" t="s">
        <v>90</v>
      </c>
      <c r="O1714" s="8"/>
      <c r="P1714" s="8">
        <v>8</v>
      </c>
      <c r="Q1714" t="s">
        <v>65</v>
      </c>
      <c r="R1714" t="s">
        <v>78</v>
      </c>
      <c r="S1714" s="10" t="s">
        <v>152</v>
      </c>
      <c r="T1714" s="4">
        <v>43561</v>
      </c>
      <c r="U1714" s="4">
        <v>43666</v>
      </c>
      <c r="V1714" s="8" t="s">
        <v>51</v>
      </c>
      <c r="W1714" s="8" t="s">
        <v>80</v>
      </c>
      <c r="X1714"/>
      <c r="Y1714"/>
      <c r="Z1714" s="8"/>
      <c r="AA1714"/>
      <c r="AB1714"/>
      <c r="AC1714"/>
      <c r="AD1714" s="8"/>
      <c r="AE1714" s="2"/>
      <c r="AF1714" s="8"/>
      <c r="AG1714" s="8"/>
      <c r="AH1714" s="8"/>
      <c r="AI1714"/>
      <c r="AJ1714" t="s">
        <v>108</v>
      </c>
      <c r="AK1714" s="8">
        <v>7</v>
      </c>
      <c r="AL1714" s="8" t="s">
        <v>92</v>
      </c>
    </row>
    <row r="1715" spans="1:38" s="10" customFormat="1" x14ac:dyDescent="0.3">
      <c r="A1715" s="8">
        <v>1714</v>
      </c>
      <c r="B1715" s="12">
        <v>43449</v>
      </c>
      <c r="C1715" t="s">
        <v>7982</v>
      </c>
      <c r="D1715" s="8" t="s">
        <v>7983</v>
      </c>
      <c r="E1715" s="12">
        <v>32270</v>
      </c>
      <c r="F1715" s="16">
        <v>30</v>
      </c>
      <c r="G1715" t="s">
        <v>111</v>
      </c>
      <c r="H1715" t="s">
        <v>42</v>
      </c>
      <c r="I1715" s="17">
        <v>58469182</v>
      </c>
      <c r="J1715" t="s">
        <v>7984</v>
      </c>
      <c r="K1715" t="s">
        <v>64</v>
      </c>
      <c r="L1715" t="s">
        <v>64</v>
      </c>
      <c r="M1715"/>
      <c r="N1715"/>
      <c r="O1715" s="17">
        <v>58501749</v>
      </c>
      <c r="P1715" s="8">
        <v>3</v>
      </c>
      <c r="Q1715" t="s">
        <v>48</v>
      </c>
      <c r="R1715" t="s">
        <v>132</v>
      </c>
      <c r="S1715" t="s">
        <v>591</v>
      </c>
      <c r="T1715" s="6">
        <v>43360</v>
      </c>
      <c r="U1715" s="6">
        <v>43434</v>
      </c>
      <c r="V1715" s="8" t="s">
        <v>51</v>
      </c>
      <c r="W1715" s="8" t="s">
        <v>52</v>
      </c>
      <c r="X1715" t="s">
        <v>1038</v>
      </c>
      <c r="Y1715" t="s">
        <v>132</v>
      </c>
      <c r="Z1715" s="8">
        <v>22704520</v>
      </c>
      <c r="AA1715" t="s">
        <v>7985</v>
      </c>
      <c r="AB1715" t="s">
        <v>368</v>
      </c>
      <c r="AC1715" t="s">
        <v>387</v>
      </c>
      <c r="AD1715" s="8" t="s">
        <v>52</v>
      </c>
      <c r="AE1715" s="20">
        <v>7000</v>
      </c>
      <c r="AF1715" s="19">
        <v>2</v>
      </c>
      <c r="AG1715" s="8">
        <v>5</v>
      </c>
      <c r="AH1715" s="8">
        <v>8</v>
      </c>
      <c r="AI1715" t="s">
        <v>91</v>
      </c>
      <c r="AJ1715"/>
      <c r="AK1715" s="8">
        <v>8</v>
      </c>
      <c r="AL1715" s="8" t="s">
        <v>71</v>
      </c>
    </row>
    <row r="1716" spans="1:38" s="10" customFormat="1" x14ac:dyDescent="0.3">
      <c r="A1716" s="8">
        <v>1715</v>
      </c>
      <c r="B1716" s="9">
        <v>43764.508564814816</v>
      </c>
      <c r="C1716" s="10" t="s">
        <v>7986</v>
      </c>
      <c r="D1716" s="11" t="s">
        <v>7987</v>
      </c>
      <c r="E1716" s="11" t="s">
        <v>1351</v>
      </c>
      <c r="F1716" s="11">
        <v>23</v>
      </c>
      <c r="G1716" s="10" t="s">
        <v>41</v>
      </c>
      <c r="H1716" s="10" t="s">
        <v>42</v>
      </c>
      <c r="I1716" s="11">
        <v>82958451</v>
      </c>
      <c r="J1716" s="10" t="s">
        <v>7988</v>
      </c>
      <c r="K1716" t="s">
        <v>113</v>
      </c>
      <c r="L1716" t="s">
        <v>113</v>
      </c>
      <c r="M1716" s="10" t="s">
        <v>7989</v>
      </c>
      <c r="N1716" s="10" t="s">
        <v>47</v>
      </c>
      <c r="O1716" s="11">
        <v>23110648</v>
      </c>
      <c r="P1716" s="11">
        <v>11</v>
      </c>
      <c r="Q1716" s="10" t="s">
        <v>65</v>
      </c>
      <c r="R1716" s="10" t="s">
        <v>78</v>
      </c>
      <c r="S1716" s="10" t="s">
        <v>2837</v>
      </c>
      <c r="T1716" s="4">
        <v>43687</v>
      </c>
      <c r="U1716" s="4">
        <v>43799</v>
      </c>
      <c r="V1716" s="11" t="s">
        <v>51</v>
      </c>
      <c r="W1716" s="11" t="s">
        <v>80</v>
      </c>
      <c r="Z1716" s="11"/>
      <c r="AD1716" s="11"/>
      <c r="AE1716" s="1"/>
      <c r="AF1716" s="11"/>
      <c r="AG1716" s="11"/>
      <c r="AH1716" s="11"/>
      <c r="AJ1716" s="10" t="s">
        <v>108</v>
      </c>
      <c r="AK1716" s="11">
        <v>9</v>
      </c>
      <c r="AL1716" s="8" t="s">
        <v>58</v>
      </c>
    </row>
    <row r="1717" spans="1:38" s="10" customFormat="1" x14ac:dyDescent="0.3">
      <c r="A1717" s="8">
        <v>1716</v>
      </c>
      <c r="B1717" s="9">
        <v>43768.453252314815</v>
      </c>
      <c r="C1717" s="10" t="s">
        <v>7990</v>
      </c>
      <c r="D1717" s="11" t="s">
        <v>7991</v>
      </c>
      <c r="E1717" s="11" t="s">
        <v>7992</v>
      </c>
      <c r="F1717" s="11">
        <v>40</v>
      </c>
      <c r="G1717" s="10" t="s">
        <v>127</v>
      </c>
      <c r="H1717" s="10" t="s">
        <v>42</v>
      </c>
      <c r="I1717" s="11">
        <v>89690257</v>
      </c>
      <c r="J1717" s="10" t="s">
        <v>7993</v>
      </c>
      <c r="K1717" t="s">
        <v>64</v>
      </c>
      <c r="L1717" t="s">
        <v>64</v>
      </c>
      <c r="N1717" t="s">
        <v>130</v>
      </c>
      <c r="O1717" s="11">
        <v>87513391</v>
      </c>
      <c r="P1717" s="11">
        <v>11</v>
      </c>
      <c r="Q1717" s="10" t="s">
        <v>65</v>
      </c>
      <c r="R1717" s="10" t="s">
        <v>311</v>
      </c>
      <c r="S1717" s="10" t="s">
        <v>312</v>
      </c>
      <c r="T1717" s="4">
        <v>43715</v>
      </c>
      <c r="U1717" s="4">
        <v>43848</v>
      </c>
      <c r="V1717" s="11" t="s">
        <v>51</v>
      </c>
      <c r="W1717" s="11" t="s">
        <v>80</v>
      </c>
      <c r="Z1717" s="11"/>
      <c r="AD1717" s="11"/>
      <c r="AE1717" s="1"/>
      <c r="AF1717" s="11"/>
      <c r="AG1717" s="11"/>
      <c r="AH1717" s="11"/>
      <c r="AJ1717" s="10" t="s">
        <v>108</v>
      </c>
      <c r="AK1717" s="11">
        <v>7</v>
      </c>
      <c r="AL1717" s="8" t="s">
        <v>58</v>
      </c>
    </row>
    <row r="1718" spans="1:38" s="10" customFormat="1" x14ac:dyDescent="0.3">
      <c r="A1718" s="8">
        <v>1717</v>
      </c>
      <c r="B1718" s="9">
        <v>43790.624641203707</v>
      </c>
      <c r="C1718" s="10" t="s">
        <v>7994</v>
      </c>
      <c r="D1718" s="11" t="s">
        <v>7995</v>
      </c>
      <c r="E1718" s="11" t="s">
        <v>7996</v>
      </c>
      <c r="F1718" s="11">
        <v>43</v>
      </c>
      <c r="G1718" s="10" t="s">
        <v>127</v>
      </c>
      <c r="H1718" s="10" t="s">
        <v>42</v>
      </c>
      <c r="I1718" s="11">
        <v>84399967</v>
      </c>
      <c r="J1718" s="10" t="s">
        <v>7997</v>
      </c>
      <c r="K1718" s="10" t="s">
        <v>233</v>
      </c>
      <c r="L1718" s="10" t="s">
        <v>162</v>
      </c>
      <c r="M1718" s="10" t="s">
        <v>7998</v>
      </c>
      <c r="N1718" t="s">
        <v>130</v>
      </c>
      <c r="O1718" s="11">
        <v>87445608</v>
      </c>
      <c r="P1718" s="11">
        <v>5</v>
      </c>
      <c r="Q1718" s="10" t="s">
        <v>48</v>
      </c>
      <c r="R1718" s="10" t="s">
        <v>49</v>
      </c>
      <c r="S1718" s="10" t="s">
        <v>203</v>
      </c>
      <c r="T1718" s="4">
        <v>43705</v>
      </c>
      <c r="U1718" s="4">
        <v>43748</v>
      </c>
      <c r="V1718" s="11" t="s">
        <v>68</v>
      </c>
      <c r="W1718" s="11" t="s">
        <v>52</v>
      </c>
      <c r="X1718" t="s">
        <v>212</v>
      </c>
      <c r="Y1718" s="10" t="s">
        <v>7999</v>
      </c>
      <c r="Z1718" s="11">
        <v>83555110</v>
      </c>
      <c r="AA1718" s="10" t="s">
        <v>6698</v>
      </c>
      <c r="AB1718" s="10" t="s">
        <v>237</v>
      </c>
      <c r="AC1718" s="10" t="s">
        <v>56</v>
      </c>
      <c r="AD1718" s="11" t="s">
        <v>80</v>
      </c>
      <c r="AE1718" s="1">
        <v>13500</v>
      </c>
      <c r="AF1718" s="11">
        <v>1</v>
      </c>
      <c r="AG1718" s="11">
        <v>5</v>
      </c>
      <c r="AH1718" s="11">
        <v>8</v>
      </c>
      <c r="AI1718" s="10" t="s">
        <v>296</v>
      </c>
      <c r="AK1718" s="11">
        <v>10</v>
      </c>
      <c r="AL1718" s="8" t="s">
        <v>58</v>
      </c>
    </row>
    <row r="1719" spans="1:38" s="10" customFormat="1" x14ac:dyDescent="0.3">
      <c r="A1719" s="8">
        <v>1718</v>
      </c>
      <c r="B1719" s="9">
        <v>43764.65898148148</v>
      </c>
      <c r="C1719" s="10" t="s">
        <v>8000</v>
      </c>
      <c r="D1719" s="11" t="s">
        <v>8001</v>
      </c>
      <c r="E1719" s="11" t="s">
        <v>8002</v>
      </c>
      <c r="F1719" s="11">
        <v>25</v>
      </c>
      <c r="G1719" s="10" t="s">
        <v>41</v>
      </c>
      <c r="H1719" s="10" t="s">
        <v>42</v>
      </c>
      <c r="I1719" s="11">
        <v>82624440</v>
      </c>
      <c r="J1719" s="10" t="s">
        <v>8003</v>
      </c>
      <c r="K1719" t="s">
        <v>104</v>
      </c>
      <c r="L1719" s="10" t="s">
        <v>76</v>
      </c>
      <c r="M1719" s="10" t="s">
        <v>8004</v>
      </c>
      <c r="N1719" s="10" t="s">
        <v>47</v>
      </c>
      <c r="O1719" s="11">
        <v>82624440</v>
      </c>
      <c r="P1719" s="11">
        <v>11</v>
      </c>
      <c r="Q1719" s="10" t="s">
        <v>65</v>
      </c>
      <c r="R1719" s="10" t="s">
        <v>78</v>
      </c>
      <c r="S1719" s="10" t="s">
        <v>107</v>
      </c>
      <c r="T1719" s="4">
        <v>43687</v>
      </c>
      <c r="U1719" s="4">
        <v>43792</v>
      </c>
      <c r="V1719" s="11" t="s">
        <v>68</v>
      </c>
      <c r="W1719" s="11" t="s">
        <v>80</v>
      </c>
      <c r="Z1719" s="11"/>
      <c r="AD1719" s="11"/>
      <c r="AE1719" s="1"/>
      <c r="AF1719" s="11"/>
      <c r="AG1719" s="11"/>
      <c r="AH1719" s="11"/>
      <c r="AJ1719" t="s">
        <v>108</v>
      </c>
      <c r="AK1719" s="11">
        <v>10</v>
      </c>
      <c r="AL1719" s="8" t="s">
        <v>58</v>
      </c>
    </row>
    <row r="1720" spans="1:38" s="10" customFormat="1" x14ac:dyDescent="0.3">
      <c r="A1720" s="8">
        <v>1719</v>
      </c>
      <c r="B1720" s="9">
        <v>43787.481122685182</v>
      </c>
      <c r="C1720" s="10" t="s">
        <v>8005</v>
      </c>
      <c r="D1720" s="11" t="s">
        <v>8006</v>
      </c>
      <c r="E1720" s="11" t="s">
        <v>8007</v>
      </c>
      <c r="F1720" s="11">
        <v>25</v>
      </c>
      <c r="G1720" s="10" t="s">
        <v>41</v>
      </c>
      <c r="H1720" s="10" t="s">
        <v>42</v>
      </c>
      <c r="I1720" s="11">
        <v>57146919</v>
      </c>
      <c r="J1720" s="10" t="s">
        <v>8008</v>
      </c>
      <c r="K1720" t="s">
        <v>64</v>
      </c>
      <c r="L1720" t="s">
        <v>64</v>
      </c>
      <c r="M1720" s="10" t="s">
        <v>8009</v>
      </c>
      <c r="N1720" s="10" t="s">
        <v>47</v>
      </c>
      <c r="O1720" s="11">
        <v>57146919</v>
      </c>
      <c r="P1720" s="11">
        <v>11</v>
      </c>
      <c r="Q1720" s="10" t="s">
        <v>65</v>
      </c>
      <c r="R1720" s="10" t="s">
        <v>132</v>
      </c>
      <c r="S1720" t="s">
        <v>133</v>
      </c>
      <c r="T1720" s="4">
        <v>43739</v>
      </c>
      <c r="U1720" s="4">
        <v>43809</v>
      </c>
      <c r="V1720" s="11" t="s">
        <v>68</v>
      </c>
      <c r="W1720" s="11" t="s">
        <v>80</v>
      </c>
      <c r="Z1720" s="11"/>
      <c r="AD1720" s="11"/>
      <c r="AE1720" s="1"/>
      <c r="AF1720" s="11"/>
      <c r="AG1720" s="11"/>
      <c r="AH1720" s="11"/>
      <c r="AJ1720" s="10" t="s">
        <v>81</v>
      </c>
      <c r="AK1720" s="11">
        <v>10</v>
      </c>
      <c r="AL1720" s="8" t="s">
        <v>58</v>
      </c>
    </row>
    <row r="1721" spans="1:38" s="10" customFormat="1" x14ac:dyDescent="0.3">
      <c r="A1721" s="8">
        <v>1720</v>
      </c>
      <c r="B1721" s="9">
        <v>43759.677499999998</v>
      </c>
      <c r="C1721" s="10" t="s">
        <v>8010</v>
      </c>
      <c r="D1721" s="11"/>
      <c r="E1721" s="11" t="s">
        <v>8011</v>
      </c>
      <c r="F1721" s="11">
        <v>16</v>
      </c>
      <c r="G1721" s="10" t="s">
        <v>41</v>
      </c>
      <c r="H1721" s="10" t="s">
        <v>42</v>
      </c>
      <c r="I1721" s="11">
        <v>83151525</v>
      </c>
      <c r="J1721" s="10" t="s">
        <v>8012</v>
      </c>
      <c r="K1721" t="s">
        <v>64</v>
      </c>
      <c r="L1721" t="s">
        <v>64</v>
      </c>
      <c r="M1721" s="10" t="s">
        <v>8013</v>
      </c>
      <c r="N1721" s="10" t="s">
        <v>425</v>
      </c>
      <c r="O1721" s="11">
        <v>83151525</v>
      </c>
      <c r="P1721" s="11">
        <v>9</v>
      </c>
      <c r="Q1721" s="10" t="s">
        <v>65</v>
      </c>
      <c r="R1721" s="10" t="s">
        <v>311</v>
      </c>
      <c r="S1721" s="10" t="s">
        <v>312</v>
      </c>
      <c r="T1721" s="4">
        <v>43715</v>
      </c>
      <c r="U1721" s="4">
        <v>43848</v>
      </c>
      <c r="V1721" s="11" t="s">
        <v>51</v>
      </c>
      <c r="W1721" s="11" t="s">
        <v>80</v>
      </c>
      <c r="Z1721" s="11"/>
      <c r="AD1721" s="11"/>
      <c r="AE1721" s="1"/>
      <c r="AF1721" s="11"/>
      <c r="AG1721" s="11"/>
      <c r="AH1721" s="11"/>
      <c r="AJ1721" t="s">
        <v>108</v>
      </c>
      <c r="AK1721" s="11">
        <v>9</v>
      </c>
      <c r="AL1721" s="8" t="s">
        <v>58</v>
      </c>
    </row>
    <row r="1722" spans="1:38" s="10" customFormat="1" x14ac:dyDescent="0.3">
      <c r="A1722" s="8">
        <v>1721</v>
      </c>
      <c r="B1722" s="12">
        <v>43449</v>
      </c>
      <c r="C1722" t="s">
        <v>8014</v>
      </c>
      <c r="D1722" s="8" t="s">
        <v>8015</v>
      </c>
      <c r="E1722" s="12">
        <v>36516</v>
      </c>
      <c r="F1722" s="16">
        <v>18</v>
      </c>
      <c r="G1722" t="s">
        <v>61</v>
      </c>
      <c r="H1722" t="s">
        <v>42</v>
      </c>
      <c r="I1722" s="17">
        <v>81914970</v>
      </c>
      <c r="J1722" t="s">
        <v>8016</v>
      </c>
      <c r="K1722" t="s">
        <v>1299</v>
      </c>
      <c r="L1722" t="s">
        <v>64</v>
      </c>
      <c r="M1722"/>
      <c r="N1722"/>
      <c r="O1722" s="17">
        <v>88686384</v>
      </c>
      <c r="P1722" s="8">
        <v>1</v>
      </c>
      <c r="Q1722" t="s">
        <v>48</v>
      </c>
      <c r="R1722" t="s">
        <v>190</v>
      </c>
      <c r="S1722" t="s">
        <v>280</v>
      </c>
      <c r="T1722" s="6">
        <v>43360</v>
      </c>
      <c r="U1722" s="6">
        <v>43434</v>
      </c>
      <c r="V1722" s="8" t="s">
        <v>68</v>
      </c>
      <c r="W1722" s="8" t="s">
        <v>80</v>
      </c>
      <c r="X1722"/>
      <c r="Y1722"/>
      <c r="Z1722" s="8"/>
      <c r="AA1722"/>
      <c r="AB1722"/>
      <c r="AC1722"/>
      <c r="AD1722" s="8"/>
      <c r="AE1722" s="20"/>
      <c r="AF1722" s="19"/>
      <c r="AG1722" s="8"/>
      <c r="AH1722" s="8"/>
      <c r="AI1722"/>
      <c r="AJ1722" t="s">
        <v>108</v>
      </c>
      <c r="AK1722" s="8">
        <v>9</v>
      </c>
      <c r="AL1722" s="8" t="s">
        <v>71</v>
      </c>
    </row>
    <row r="1723" spans="1:38" s="10" customFormat="1" x14ac:dyDescent="0.3">
      <c r="A1723" s="8">
        <v>1722</v>
      </c>
      <c r="B1723" s="9">
        <v>43734.504513888889</v>
      </c>
      <c r="C1723" s="10" t="s">
        <v>8017</v>
      </c>
      <c r="D1723" s="11" t="s">
        <v>8018</v>
      </c>
      <c r="E1723" s="11" t="s">
        <v>8019</v>
      </c>
      <c r="F1723" s="11">
        <v>23</v>
      </c>
      <c r="G1723" s="10" t="s">
        <v>41</v>
      </c>
      <c r="H1723" s="10" t="s">
        <v>42</v>
      </c>
      <c r="I1723" s="11">
        <v>58872397</v>
      </c>
      <c r="J1723" s="10" t="s">
        <v>8020</v>
      </c>
      <c r="K1723" s="10" t="s">
        <v>552</v>
      </c>
      <c r="L1723" s="10" t="s">
        <v>552</v>
      </c>
      <c r="M1723" s="10" t="s">
        <v>8021</v>
      </c>
      <c r="N1723" s="10" t="s">
        <v>47</v>
      </c>
      <c r="O1723" s="11">
        <v>89345817</v>
      </c>
      <c r="P1723" s="11">
        <v>2</v>
      </c>
      <c r="Q1723" s="10" t="s">
        <v>48</v>
      </c>
      <c r="R1723" s="10" t="s">
        <v>915</v>
      </c>
      <c r="S1723" s="10" t="s">
        <v>916</v>
      </c>
      <c r="T1723" s="4">
        <v>43636</v>
      </c>
      <c r="U1723" s="4">
        <v>43713</v>
      </c>
      <c r="V1723" s="11" t="s">
        <v>51</v>
      </c>
      <c r="W1723" s="11" t="s">
        <v>80</v>
      </c>
      <c r="Z1723" s="11"/>
      <c r="AD1723" s="11"/>
      <c r="AE1723" s="1"/>
      <c r="AF1723" s="11"/>
      <c r="AG1723" s="11"/>
      <c r="AH1723" s="11"/>
      <c r="AJ1723" s="10" t="s">
        <v>81</v>
      </c>
      <c r="AK1723" s="11">
        <v>10</v>
      </c>
      <c r="AL1723" s="8" t="s">
        <v>58</v>
      </c>
    </row>
    <row r="1724" spans="1:38" s="10" customFormat="1" x14ac:dyDescent="0.3">
      <c r="A1724" s="8">
        <v>1723</v>
      </c>
      <c r="B1724" s="12">
        <v>43449</v>
      </c>
      <c r="C1724" t="s">
        <v>8022</v>
      </c>
      <c r="D1724" s="8" t="s">
        <v>8023</v>
      </c>
      <c r="E1724" s="12">
        <v>37424</v>
      </c>
      <c r="F1724" s="16">
        <v>16</v>
      </c>
      <c r="G1724" t="s">
        <v>61</v>
      </c>
      <c r="H1724" t="s">
        <v>42</v>
      </c>
      <c r="I1724" s="17">
        <v>77549522</v>
      </c>
      <c r="J1724" t="s">
        <v>8024</v>
      </c>
      <c r="K1724" t="s">
        <v>63</v>
      </c>
      <c r="L1724" t="s">
        <v>64</v>
      </c>
      <c r="M1724"/>
      <c r="N1724"/>
      <c r="O1724" s="17"/>
      <c r="P1724" s="8">
        <v>10</v>
      </c>
      <c r="Q1724" s="18" t="s">
        <v>65</v>
      </c>
      <c r="R1724" t="s">
        <v>66</v>
      </c>
      <c r="S1724" t="s">
        <v>67</v>
      </c>
      <c r="T1724" s="12">
        <v>43344</v>
      </c>
      <c r="U1724" s="12">
        <v>43450</v>
      </c>
      <c r="V1724" s="8" t="s">
        <v>51</v>
      </c>
      <c r="W1724" s="8" t="s">
        <v>80</v>
      </c>
      <c r="X1724"/>
      <c r="Y1724"/>
      <c r="Z1724" s="8"/>
      <c r="AA1724"/>
      <c r="AB1724"/>
      <c r="AC1724"/>
      <c r="AD1724" s="8"/>
      <c r="AE1724" s="20"/>
      <c r="AF1724" s="19"/>
      <c r="AG1724" s="8"/>
      <c r="AH1724" s="8"/>
      <c r="AI1724"/>
      <c r="AJ1724" t="s">
        <v>108</v>
      </c>
      <c r="AK1724" s="8">
        <v>9</v>
      </c>
      <c r="AL1724" s="8" t="s">
        <v>71</v>
      </c>
    </row>
    <row r="1725" spans="1:38" s="10" customFormat="1" x14ac:dyDescent="0.3">
      <c r="A1725" s="8">
        <v>1724</v>
      </c>
      <c r="B1725" s="12">
        <v>43654.341099537036</v>
      </c>
      <c r="C1725" t="s">
        <v>8025</v>
      </c>
      <c r="D1725" s="8" t="s">
        <v>8026</v>
      </c>
      <c r="E1725" s="8" t="s">
        <v>8027</v>
      </c>
      <c r="F1725" s="8">
        <v>23</v>
      </c>
      <c r="G1725" t="s">
        <v>41</v>
      </c>
      <c r="H1725" t="s">
        <v>42</v>
      </c>
      <c r="I1725" s="8">
        <v>89817713</v>
      </c>
      <c r="J1725"/>
      <c r="K1725"/>
      <c r="L1725" s="10" t="s">
        <v>113</v>
      </c>
      <c r="M1725" t="s">
        <v>8028</v>
      </c>
      <c r="N1725" t="s">
        <v>186</v>
      </c>
      <c r="O1725" s="8">
        <v>88830979</v>
      </c>
      <c r="P1725" s="8">
        <v>5</v>
      </c>
      <c r="Q1725" t="s">
        <v>48</v>
      </c>
      <c r="R1725" t="s">
        <v>78</v>
      </c>
      <c r="S1725" t="s">
        <v>604</v>
      </c>
      <c r="T1725" s="4">
        <v>43590</v>
      </c>
      <c r="U1725" s="4">
        <v>43716</v>
      </c>
      <c r="V1725" s="8" t="s">
        <v>134</v>
      </c>
      <c r="W1725" s="8" t="s">
        <v>52</v>
      </c>
      <c r="X1725" t="s">
        <v>212</v>
      </c>
      <c r="Y1725" t="s">
        <v>78</v>
      </c>
      <c r="Z1725" s="8">
        <v>89817713</v>
      </c>
      <c r="AA1725" t="s">
        <v>8029</v>
      </c>
      <c r="AB1725" t="s">
        <v>368</v>
      </c>
      <c r="AC1725" t="s">
        <v>8030</v>
      </c>
      <c r="AD1725" s="8" t="s">
        <v>52</v>
      </c>
      <c r="AE1725" s="2">
        <v>7000</v>
      </c>
      <c r="AF1725" s="8">
        <v>2</v>
      </c>
      <c r="AG1725" s="8">
        <v>5</v>
      </c>
      <c r="AH1725" s="8">
        <v>10</v>
      </c>
      <c r="AI1725" t="s">
        <v>57</v>
      </c>
      <c r="AJ1725"/>
      <c r="AK1725" s="8">
        <v>8</v>
      </c>
      <c r="AL1725" s="8" t="s">
        <v>92</v>
      </c>
    </row>
    <row r="1726" spans="1:38" s="10" customFormat="1" x14ac:dyDescent="0.3">
      <c r="A1726" s="8">
        <v>1725</v>
      </c>
      <c r="B1726" s="9">
        <v>43765.429143518515</v>
      </c>
      <c r="C1726" s="10" t="s">
        <v>8031</v>
      </c>
      <c r="D1726" s="11" t="s">
        <v>8032</v>
      </c>
      <c r="E1726" s="11" t="s">
        <v>8033</v>
      </c>
      <c r="F1726" s="11">
        <v>17</v>
      </c>
      <c r="G1726" s="10" t="s">
        <v>41</v>
      </c>
      <c r="H1726" s="10" t="s">
        <v>42</v>
      </c>
      <c r="I1726" s="11">
        <v>58270858</v>
      </c>
      <c r="J1726" s="10" t="s">
        <v>8034</v>
      </c>
      <c r="K1726" t="s">
        <v>113</v>
      </c>
      <c r="L1726" t="s">
        <v>113</v>
      </c>
      <c r="M1726" s="10" t="s">
        <v>8035</v>
      </c>
      <c r="N1726" s="10" t="s">
        <v>47</v>
      </c>
      <c r="O1726" s="11">
        <v>86548654</v>
      </c>
      <c r="P1726" s="11">
        <v>12</v>
      </c>
      <c r="Q1726" s="10" t="s">
        <v>106</v>
      </c>
      <c r="R1726" s="10" t="s">
        <v>78</v>
      </c>
      <c r="S1726" s="10" t="s">
        <v>895</v>
      </c>
      <c r="T1726" s="4">
        <v>43688</v>
      </c>
      <c r="U1726" s="4">
        <v>43800</v>
      </c>
      <c r="V1726" s="11" t="s">
        <v>51</v>
      </c>
      <c r="W1726" s="11" t="s">
        <v>80</v>
      </c>
      <c r="Z1726" s="11"/>
      <c r="AD1726" s="11"/>
      <c r="AE1726" s="1"/>
      <c r="AF1726" s="11"/>
      <c r="AG1726" s="11"/>
      <c r="AH1726" s="11"/>
      <c r="AJ1726" s="10" t="s">
        <v>81</v>
      </c>
      <c r="AK1726" s="11">
        <v>6</v>
      </c>
      <c r="AL1726" s="8" t="s">
        <v>58</v>
      </c>
    </row>
    <row r="1727" spans="1:38" s="10" customFormat="1" x14ac:dyDescent="0.3">
      <c r="A1727" s="8">
        <v>1726</v>
      </c>
      <c r="B1727" s="9">
        <v>43680.567083333335</v>
      </c>
      <c r="C1727" s="10" t="s">
        <v>8036</v>
      </c>
      <c r="D1727" s="11" t="s">
        <v>8037</v>
      </c>
      <c r="E1727" s="11" t="s">
        <v>8038</v>
      </c>
      <c r="F1727" s="11">
        <v>33</v>
      </c>
      <c r="G1727" s="10" t="s">
        <v>127</v>
      </c>
      <c r="H1727" s="10" t="s">
        <v>119</v>
      </c>
      <c r="I1727" s="11">
        <v>86080552</v>
      </c>
      <c r="J1727" s="10" t="s">
        <v>8039</v>
      </c>
      <c r="K1727" s="10" t="s">
        <v>194</v>
      </c>
      <c r="L1727" s="10" t="s">
        <v>195</v>
      </c>
      <c r="M1727" s="10" t="s">
        <v>8040</v>
      </c>
      <c r="N1727" t="s">
        <v>130</v>
      </c>
      <c r="O1727" s="11">
        <v>82529519</v>
      </c>
      <c r="P1727" s="11">
        <v>5</v>
      </c>
      <c r="Q1727" s="10" t="s">
        <v>48</v>
      </c>
      <c r="R1727" s="10" t="s">
        <v>247</v>
      </c>
      <c r="S1727" s="10" t="s">
        <v>1573</v>
      </c>
      <c r="T1727" s="4">
        <v>43617</v>
      </c>
      <c r="U1727" s="4">
        <v>43792</v>
      </c>
      <c r="V1727" s="11" t="s">
        <v>68</v>
      </c>
      <c r="W1727" s="11" t="s">
        <v>80</v>
      </c>
      <c r="Z1727" s="11"/>
      <c r="AD1727" s="11"/>
      <c r="AE1727" s="1"/>
      <c r="AF1727" s="11"/>
      <c r="AG1727" s="11"/>
      <c r="AH1727" s="11"/>
      <c r="AJ1727" t="s">
        <v>100</v>
      </c>
      <c r="AK1727" s="11">
        <v>10</v>
      </c>
      <c r="AL1727" s="8" t="s">
        <v>58</v>
      </c>
    </row>
    <row r="1728" spans="1:38" s="10" customFormat="1" x14ac:dyDescent="0.3">
      <c r="A1728" s="8">
        <v>1727</v>
      </c>
      <c r="B1728" s="12">
        <v>43621.463425925926</v>
      </c>
      <c r="C1728" t="s">
        <v>8041</v>
      </c>
      <c r="D1728" s="8" t="s">
        <v>8042</v>
      </c>
      <c r="E1728" s="8" t="s">
        <v>8043</v>
      </c>
      <c r="F1728" s="8">
        <v>17</v>
      </c>
      <c r="G1728" t="s">
        <v>41</v>
      </c>
      <c r="H1728" t="s">
        <v>42</v>
      </c>
      <c r="I1728" s="8"/>
      <c r="J1728"/>
      <c r="K1728"/>
      <c r="L1728" s="10" t="s">
        <v>64</v>
      </c>
      <c r="M1728" t="s">
        <v>8044</v>
      </c>
      <c r="N1728" s="10" t="s">
        <v>47</v>
      </c>
      <c r="O1728" s="8">
        <v>86804801</v>
      </c>
      <c r="P1728" s="8">
        <v>11</v>
      </c>
      <c r="Q1728" t="s">
        <v>65</v>
      </c>
      <c r="R1728" t="s">
        <v>332</v>
      </c>
      <c r="S1728" t="s">
        <v>67</v>
      </c>
      <c r="T1728" s="4">
        <v>43529</v>
      </c>
      <c r="U1728" s="4">
        <v>43645</v>
      </c>
      <c r="V1728" s="8" t="s">
        <v>68</v>
      </c>
      <c r="W1728" s="8" t="s">
        <v>80</v>
      </c>
      <c r="X1728"/>
      <c r="Y1728"/>
      <c r="Z1728" s="8"/>
      <c r="AA1728"/>
      <c r="AB1728"/>
      <c r="AC1728"/>
      <c r="AD1728" s="8"/>
      <c r="AE1728" s="2"/>
      <c r="AF1728" s="8"/>
      <c r="AG1728" s="8"/>
      <c r="AH1728" s="8"/>
      <c r="AI1728"/>
      <c r="AJ1728" t="s">
        <v>157</v>
      </c>
      <c r="AK1728" s="8">
        <v>10</v>
      </c>
      <c r="AL1728" s="8" t="s">
        <v>92</v>
      </c>
    </row>
    <row r="1729" spans="1:38" s="10" customFormat="1" x14ac:dyDescent="0.3">
      <c r="A1729" s="8">
        <v>1728</v>
      </c>
      <c r="B1729" s="9">
        <v>43752.481168981481</v>
      </c>
      <c r="C1729" s="10" t="s">
        <v>8045</v>
      </c>
      <c r="D1729" s="11" t="s">
        <v>8046</v>
      </c>
      <c r="E1729" s="11" t="s">
        <v>8047</v>
      </c>
      <c r="F1729" s="11">
        <v>20</v>
      </c>
      <c r="G1729" s="10" t="s">
        <v>41</v>
      </c>
      <c r="H1729" s="10" t="s">
        <v>42</v>
      </c>
      <c r="I1729" s="11">
        <v>57247962</v>
      </c>
      <c r="J1729" s="10" t="s">
        <v>8048</v>
      </c>
      <c r="K1729" t="s">
        <v>64</v>
      </c>
      <c r="L1729" t="s">
        <v>64</v>
      </c>
      <c r="M1729" s="10" t="s">
        <v>8049</v>
      </c>
      <c r="N1729" s="10" t="s">
        <v>47</v>
      </c>
      <c r="O1729" s="11">
        <v>22702478</v>
      </c>
      <c r="P1729" s="11">
        <v>2</v>
      </c>
      <c r="Q1729" s="10" t="s">
        <v>48</v>
      </c>
      <c r="R1729" s="10" t="s">
        <v>190</v>
      </c>
      <c r="S1729" s="10" t="s">
        <v>291</v>
      </c>
      <c r="T1729" s="4">
        <v>43654</v>
      </c>
      <c r="U1729" s="4">
        <v>43789</v>
      </c>
      <c r="V1729" s="11" t="s">
        <v>51</v>
      </c>
      <c r="W1729" s="11" t="s">
        <v>80</v>
      </c>
      <c r="Z1729" s="11"/>
      <c r="AD1729" s="11"/>
      <c r="AE1729" s="1"/>
      <c r="AF1729" s="11"/>
      <c r="AG1729" s="11"/>
      <c r="AH1729" s="11"/>
      <c r="AJ1729" s="10" t="s">
        <v>81</v>
      </c>
      <c r="AK1729" s="11">
        <v>8</v>
      </c>
      <c r="AL1729" s="8" t="s">
        <v>58</v>
      </c>
    </row>
    <row r="1730" spans="1:38" s="10" customFormat="1" x14ac:dyDescent="0.3">
      <c r="A1730" s="8">
        <v>1729</v>
      </c>
      <c r="B1730" s="12">
        <v>43621.462384259263</v>
      </c>
      <c r="C1730" t="s">
        <v>8050</v>
      </c>
      <c r="D1730" s="8"/>
      <c r="E1730" s="8" t="s">
        <v>1147</v>
      </c>
      <c r="F1730" s="8">
        <v>15</v>
      </c>
      <c r="G1730" t="s">
        <v>41</v>
      </c>
      <c r="H1730" t="s">
        <v>42</v>
      </c>
      <c r="I1730" s="8">
        <v>76977610</v>
      </c>
      <c r="J1730"/>
      <c r="K1730"/>
      <c r="L1730" s="10" t="s">
        <v>64</v>
      </c>
      <c r="M1730" t="s">
        <v>8051</v>
      </c>
      <c r="N1730" s="10" t="s">
        <v>47</v>
      </c>
      <c r="O1730" s="8">
        <v>82256234</v>
      </c>
      <c r="P1730" s="8">
        <v>9</v>
      </c>
      <c r="Q1730" t="s">
        <v>65</v>
      </c>
      <c r="R1730" t="s">
        <v>332</v>
      </c>
      <c r="S1730" t="s">
        <v>67</v>
      </c>
      <c r="T1730" s="4">
        <v>43529</v>
      </c>
      <c r="U1730" s="4">
        <v>43645</v>
      </c>
      <c r="V1730" s="8" t="s">
        <v>68</v>
      </c>
      <c r="W1730" s="8" t="s">
        <v>80</v>
      </c>
      <c r="X1730"/>
      <c r="Y1730"/>
      <c r="Z1730" s="8"/>
      <c r="AA1730"/>
      <c r="AB1730"/>
      <c r="AC1730"/>
      <c r="AD1730" s="8"/>
      <c r="AE1730" s="2"/>
      <c r="AF1730" s="8"/>
      <c r="AG1730" s="8"/>
      <c r="AH1730" s="8"/>
      <c r="AI1730"/>
      <c r="AJ1730" t="s">
        <v>108</v>
      </c>
      <c r="AK1730" s="8">
        <v>10</v>
      </c>
      <c r="AL1730" s="8" t="s">
        <v>92</v>
      </c>
    </row>
    <row r="1731" spans="1:38" s="10" customFormat="1" x14ac:dyDescent="0.3">
      <c r="A1731" s="8">
        <v>1730</v>
      </c>
      <c r="B1731" s="9">
        <v>43786.986504629633</v>
      </c>
      <c r="C1731" s="10" t="s">
        <v>8052</v>
      </c>
      <c r="D1731" s="11" t="s">
        <v>8053</v>
      </c>
      <c r="E1731" s="11" t="s">
        <v>8054</v>
      </c>
      <c r="F1731" s="11">
        <v>24</v>
      </c>
      <c r="G1731" s="10" t="s">
        <v>41</v>
      </c>
      <c r="H1731" s="10" t="s">
        <v>42</v>
      </c>
      <c r="I1731" s="11">
        <v>57185431</v>
      </c>
      <c r="J1731" s="10" t="s">
        <v>8055</v>
      </c>
      <c r="K1731" s="10" t="s">
        <v>44</v>
      </c>
      <c r="L1731" s="10" t="s">
        <v>45</v>
      </c>
      <c r="M1731" s="10" t="s">
        <v>8056</v>
      </c>
      <c r="N1731" s="10" t="s">
        <v>47</v>
      </c>
      <c r="O1731" s="11">
        <v>27222153</v>
      </c>
      <c r="P1731" s="11">
        <v>5</v>
      </c>
      <c r="Q1731" s="10" t="s">
        <v>48</v>
      </c>
      <c r="R1731" s="10" t="s">
        <v>49</v>
      </c>
      <c r="S1731" s="10" t="s">
        <v>50</v>
      </c>
      <c r="T1731" s="4">
        <v>43727</v>
      </c>
      <c r="U1731" s="4">
        <v>43766</v>
      </c>
      <c r="V1731" s="11" t="s">
        <v>68</v>
      </c>
      <c r="W1731" s="11" t="s">
        <v>52</v>
      </c>
      <c r="Y1731" s="10" t="s">
        <v>8057</v>
      </c>
      <c r="Z1731" s="11">
        <v>27222031</v>
      </c>
      <c r="AA1731" s="10" t="s">
        <v>8058</v>
      </c>
      <c r="AB1731" s="10" t="s">
        <v>391</v>
      </c>
      <c r="AC1731" s="10" t="s">
        <v>1372</v>
      </c>
      <c r="AD1731" s="11" t="s">
        <v>52</v>
      </c>
      <c r="AE1731" s="1">
        <v>13200</v>
      </c>
      <c r="AF1731" s="11">
        <v>6</v>
      </c>
      <c r="AG1731" s="11">
        <v>5</v>
      </c>
      <c r="AH1731" s="11">
        <v>8</v>
      </c>
      <c r="AI1731" s="10" t="s">
        <v>57</v>
      </c>
      <c r="AK1731" s="11">
        <v>10</v>
      </c>
      <c r="AL1731" s="8" t="s">
        <v>58</v>
      </c>
    </row>
    <row r="1732" spans="1:38" s="10" customFormat="1" x14ac:dyDescent="0.3">
      <c r="A1732" s="8">
        <v>1731</v>
      </c>
      <c r="B1732" s="9">
        <v>43788.637199074074</v>
      </c>
      <c r="C1732" s="10" t="s">
        <v>8059</v>
      </c>
      <c r="D1732" s="11" t="s">
        <v>8060</v>
      </c>
      <c r="E1732" s="11" t="s">
        <v>8061</v>
      </c>
      <c r="F1732" s="11">
        <v>20</v>
      </c>
      <c r="G1732" s="10" t="s">
        <v>41</v>
      </c>
      <c r="H1732" s="10" t="s">
        <v>42</v>
      </c>
      <c r="I1732" s="11">
        <v>57033873</v>
      </c>
      <c r="J1732" s="10" t="s">
        <v>8062</v>
      </c>
      <c r="K1732" s="10" t="s">
        <v>145</v>
      </c>
      <c r="L1732" s="10" t="s">
        <v>45</v>
      </c>
      <c r="M1732" s="10" t="s">
        <v>8063</v>
      </c>
      <c r="N1732" s="10" t="s">
        <v>425</v>
      </c>
      <c r="O1732" s="11">
        <v>57622618</v>
      </c>
      <c r="P1732" s="11">
        <v>11</v>
      </c>
      <c r="Q1732" s="10" t="s">
        <v>65</v>
      </c>
      <c r="R1732" s="10" t="s">
        <v>49</v>
      </c>
      <c r="S1732" s="10" t="s">
        <v>50</v>
      </c>
      <c r="T1732" s="4">
        <v>43727</v>
      </c>
      <c r="U1732" s="4">
        <v>43766</v>
      </c>
      <c r="V1732" s="11" t="s">
        <v>134</v>
      </c>
      <c r="W1732" s="11" t="s">
        <v>80</v>
      </c>
      <c r="Z1732" s="11"/>
      <c r="AD1732" s="11"/>
      <c r="AE1732" s="1"/>
      <c r="AF1732" s="11"/>
      <c r="AG1732" s="11"/>
      <c r="AH1732" s="11"/>
      <c r="AJ1732" s="10" t="s">
        <v>108</v>
      </c>
      <c r="AK1732" s="11">
        <v>9</v>
      </c>
      <c r="AL1732" s="8" t="s">
        <v>58</v>
      </c>
    </row>
    <row r="1733" spans="1:38" s="10" customFormat="1" x14ac:dyDescent="0.3">
      <c r="A1733" s="8">
        <v>1732</v>
      </c>
      <c r="B1733" s="12">
        <v>43651.596585648149</v>
      </c>
      <c r="C1733" t="s">
        <v>8064</v>
      </c>
      <c r="D1733" s="8" t="s">
        <v>570</v>
      </c>
      <c r="E1733" s="8" t="s">
        <v>942</v>
      </c>
      <c r="F1733" s="8">
        <v>18</v>
      </c>
      <c r="G1733" t="s">
        <v>41</v>
      </c>
      <c r="H1733" t="s">
        <v>42</v>
      </c>
      <c r="I1733" s="8">
        <v>84603217</v>
      </c>
      <c r="J1733"/>
      <c r="K1733"/>
      <c r="L1733" s="10" t="s">
        <v>64</v>
      </c>
      <c r="M1733" t="s">
        <v>8065</v>
      </c>
      <c r="N1733" t="s">
        <v>186</v>
      </c>
      <c r="O1733" s="8">
        <v>84603217</v>
      </c>
      <c r="P1733" s="8">
        <v>11</v>
      </c>
      <c r="Q1733" t="s">
        <v>65</v>
      </c>
      <c r="R1733" t="s">
        <v>190</v>
      </c>
      <c r="S1733" t="s">
        <v>267</v>
      </c>
      <c r="T1733" s="4">
        <v>43521</v>
      </c>
      <c r="U1733" s="4">
        <v>43644</v>
      </c>
      <c r="V1733" s="8" t="s">
        <v>68</v>
      </c>
      <c r="W1733" s="8" t="s">
        <v>52</v>
      </c>
      <c r="X1733" t="s">
        <v>426</v>
      </c>
      <c r="Y1733" t="s">
        <v>8066</v>
      </c>
      <c r="Z1733" s="8">
        <v>83782924</v>
      </c>
      <c r="AA1733" t="s">
        <v>8067</v>
      </c>
      <c r="AB1733" t="s">
        <v>304</v>
      </c>
      <c r="AC1733" t="s">
        <v>2699</v>
      </c>
      <c r="AD1733" s="8" t="s">
        <v>52</v>
      </c>
      <c r="AE1733" s="2">
        <v>4000</v>
      </c>
      <c r="AF1733" s="8">
        <v>8</v>
      </c>
      <c r="AG1733" s="8">
        <v>7</v>
      </c>
      <c r="AH1733" s="8">
        <v>8</v>
      </c>
      <c r="AI1733" t="s">
        <v>90</v>
      </c>
      <c r="AJ1733"/>
      <c r="AK1733" s="8">
        <v>10</v>
      </c>
      <c r="AL1733" s="8" t="s">
        <v>92</v>
      </c>
    </row>
    <row r="1734" spans="1:38" s="10" customFormat="1" x14ac:dyDescent="0.3">
      <c r="A1734" s="8">
        <v>1733</v>
      </c>
      <c r="B1734" s="12">
        <v>43449</v>
      </c>
      <c r="C1734" t="s">
        <v>8068</v>
      </c>
      <c r="D1734" s="8" t="s">
        <v>8069</v>
      </c>
      <c r="E1734" s="12">
        <v>24520</v>
      </c>
      <c r="F1734" s="16">
        <v>52</v>
      </c>
      <c r="G1734" t="s">
        <v>111</v>
      </c>
      <c r="H1734" t="s">
        <v>42</v>
      </c>
      <c r="I1734" s="17">
        <v>88568468</v>
      </c>
      <c r="J1734" t="s">
        <v>8070</v>
      </c>
      <c r="K1734" t="s">
        <v>63</v>
      </c>
      <c r="L1734" t="s">
        <v>64</v>
      </c>
      <c r="M1734"/>
      <c r="N1734"/>
      <c r="O1734" s="17">
        <v>88568468</v>
      </c>
      <c r="P1734" s="8">
        <v>9</v>
      </c>
      <c r="Q1734" s="18" t="s">
        <v>65</v>
      </c>
      <c r="R1734" t="s">
        <v>66</v>
      </c>
      <c r="S1734" t="s">
        <v>67</v>
      </c>
      <c r="T1734" s="12">
        <v>43344</v>
      </c>
      <c r="U1734" s="12">
        <v>43450</v>
      </c>
      <c r="V1734" s="8" t="s">
        <v>68</v>
      </c>
      <c r="W1734" s="8" t="s">
        <v>52</v>
      </c>
      <c r="X1734" t="s">
        <v>115</v>
      </c>
      <c r="Y1734" t="s">
        <v>8071</v>
      </c>
      <c r="Z1734" s="8">
        <v>88568468</v>
      </c>
      <c r="AA1734" t="s">
        <v>8072</v>
      </c>
      <c r="AB1734" t="s">
        <v>70</v>
      </c>
      <c r="AC1734" t="s">
        <v>2699</v>
      </c>
      <c r="AD1734" s="8" t="s">
        <v>80</v>
      </c>
      <c r="AE1734" s="20">
        <v>15000</v>
      </c>
      <c r="AF1734" s="19">
        <v>28</v>
      </c>
      <c r="AG1734" s="8">
        <v>7</v>
      </c>
      <c r="AH1734" s="8">
        <v>8</v>
      </c>
      <c r="AI1734" t="s">
        <v>1043</v>
      </c>
      <c r="AJ1734" t="s">
        <v>81</v>
      </c>
      <c r="AK1734" s="8">
        <v>10</v>
      </c>
      <c r="AL1734" s="8" t="s">
        <v>71</v>
      </c>
    </row>
    <row r="1735" spans="1:38" s="10" customFormat="1" x14ac:dyDescent="0.3">
      <c r="A1735" s="8">
        <v>1734</v>
      </c>
      <c r="B1735" s="12">
        <v>43652.442037037035</v>
      </c>
      <c r="C1735" t="s">
        <v>8073</v>
      </c>
      <c r="D1735" s="8" t="s">
        <v>8074</v>
      </c>
      <c r="E1735" s="8" t="s">
        <v>8075</v>
      </c>
      <c r="F1735" s="8">
        <v>19</v>
      </c>
      <c r="G1735" t="s">
        <v>41</v>
      </c>
      <c r="H1735" t="s">
        <v>42</v>
      </c>
      <c r="I1735" s="8">
        <v>75119529</v>
      </c>
      <c r="J1735"/>
      <c r="K1735"/>
      <c r="L1735" s="10" t="s">
        <v>113</v>
      </c>
      <c r="M1735" t="s">
        <v>8076</v>
      </c>
      <c r="N1735" t="s">
        <v>90</v>
      </c>
      <c r="O1735" s="8">
        <v>77766612</v>
      </c>
      <c r="P1735" s="8">
        <v>11</v>
      </c>
      <c r="Q1735" t="s">
        <v>65</v>
      </c>
      <c r="R1735" t="s">
        <v>78</v>
      </c>
      <c r="S1735" t="s">
        <v>2437</v>
      </c>
      <c r="T1735" s="4">
        <v>43561</v>
      </c>
      <c r="U1735" s="4">
        <v>43666</v>
      </c>
      <c r="V1735" s="8" t="s">
        <v>68</v>
      </c>
      <c r="W1735" s="8" t="s">
        <v>80</v>
      </c>
      <c r="X1735"/>
      <c r="Y1735"/>
      <c r="Z1735" s="8"/>
      <c r="AA1735"/>
      <c r="AB1735"/>
      <c r="AC1735"/>
      <c r="AD1735" s="8"/>
      <c r="AE1735" s="2"/>
      <c r="AF1735" s="8"/>
      <c r="AG1735" s="8"/>
      <c r="AH1735" s="8"/>
      <c r="AI1735"/>
      <c r="AJ1735" t="s">
        <v>108</v>
      </c>
      <c r="AK1735" s="8">
        <v>10</v>
      </c>
      <c r="AL1735" s="8" t="s">
        <v>92</v>
      </c>
    </row>
    <row r="1736" spans="1:38" s="10" customFormat="1" x14ac:dyDescent="0.3">
      <c r="A1736" s="8">
        <v>1735</v>
      </c>
      <c r="B1736" s="12">
        <v>43449</v>
      </c>
      <c r="C1736" t="s">
        <v>8077</v>
      </c>
      <c r="D1736" s="8" t="s">
        <v>8078</v>
      </c>
      <c r="E1736" s="12">
        <v>31849</v>
      </c>
      <c r="F1736" s="16">
        <v>31</v>
      </c>
      <c r="G1736" t="s">
        <v>111</v>
      </c>
      <c r="H1736" t="s">
        <v>42</v>
      </c>
      <c r="I1736" s="17">
        <v>83312005</v>
      </c>
      <c r="J1736" t="s">
        <v>8079</v>
      </c>
      <c r="K1736" t="s">
        <v>64</v>
      </c>
      <c r="L1736" t="s">
        <v>64</v>
      </c>
      <c r="M1736"/>
      <c r="N1736"/>
      <c r="O1736" s="17"/>
      <c r="P1736" s="8">
        <v>11</v>
      </c>
      <c r="Q1736" s="18" t="s">
        <v>65</v>
      </c>
      <c r="R1736" t="s">
        <v>190</v>
      </c>
      <c r="S1736" t="s">
        <v>405</v>
      </c>
      <c r="T1736" s="6">
        <v>43363</v>
      </c>
      <c r="U1736" s="6">
        <v>43436</v>
      </c>
      <c r="V1736" s="8" t="s">
        <v>51</v>
      </c>
      <c r="W1736" s="8" t="s">
        <v>52</v>
      </c>
      <c r="X1736" t="s">
        <v>115</v>
      </c>
      <c r="Y1736"/>
      <c r="Z1736" s="8"/>
      <c r="AA1736"/>
      <c r="AB1736" t="s">
        <v>476</v>
      </c>
      <c r="AC1736" t="s">
        <v>8080</v>
      </c>
      <c r="AD1736" s="8" t="s">
        <v>52</v>
      </c>
      <c r="AE1736" s="20">
        <v>8000</v>
      </c>
      <c r="AF1736" s="19">
        <v>8</v>
      </c>
      <c r="AG1736" s="8">
        <v>6</v>
      </c>
      <c r="AH1736" s="8">
        <v>9</v>
      </c>
      <c r="AI1736" t="s">
        <v>91</v>
      </c>
      <c r="AJ1736"/>
      <c r="AK1736" s="8">
        <v>9</v>
      </c>
      <c r="AL1736" s="8" t="s">
        <v>71</v>
      </c>
    </row>
    <row r="1737" spans="1:38" s="10" customFormat="1" x14ac:dyDescent="0.3">
      <c r="A1737" s="8">
        <v>1736</v>
      </c>
      <c r="B1737" s="12">
        <v>43652.412847222222</v>
      </c>
      <c r="C1737" t="s">
        <v>8081</v>
      </c>
      <c r="D1737" s="8" t="s">
        <v>8082</v>
      </c>
      <c r="E1737" s="8" t="s">
        <v>8083</v>
      </c>
      <c r="F1737" s="8">
        <v>20</v>
      </c>
      <c r="G1737" t="s">
        <v>41</v>
      </c>
      <c r="H1737" t="s">
        <v>42</v>
      </c>
      <c r="I1737" s="8">
        <v>75206815</v>
      </c>
      <c r="J1737"/>
      <c r="K1737"/>
      <c r="L1737" s="10" t="s">
        <v>113</v>
      </c>
      <c r="M1737" t="s">
        <v>8084</v>
      </c>
      <c r="N1737" s="10" t="s">
        <v>47</v>
      </c>
      <c r="O1737" s="8">
        <v>84689099</v>
      </c>
      <c r="P1737" s="8">
        <v>10</v>
      </c>
      <c r="Q1737" t="s">
        <v>65</v>
      </c>
      <c r="R1737" t="s">
        <v>78</v>
      </c>
      <c r="S1737" t="s">
        <v>396</v>
      </c>
      <c r="T1737" s="4">
        <v>43561</v>
      </c>
      <c r="U1737" s="4">
        <v>43666</v>
      </c>
      <c r="V1737" s="8" t="s">
        <v>68</v>
      </c>
      <c r="W1737" s="8" t="s">
        <v>52</v>
      </c>
      <c r="X1737" s="10" t="s">
        <v>89</v>
      </c>
      <c r="Y1737" t="s">
        <v>8085</v>
      </c>
      <c r="Z1737" s="8">
        <v>83802503</v>
      </c>
      <c r="AA1737"/>
      <c r="AB1737" t="s">
        <v>391</v>
      </c>
      <c r="AC1737" t="s">
        <v>8086</v>
      </c>
      <c r="AD1737" s="8" t="s">
        <v>80</v>
      </c>
      <c r="AE1737" s="2">
        <v>4000</v>
      </c>
      <c r="AF1737" s="8">
        <v>2</v>
      </c>
      <c r="AG1737" s="8">
        <v>10</v>
      </c>
      <c r="AH1737" s="8">
        <v>8</v>
      </c>
      <c r="AI1737" t="s">
        <v>91</v>
      </c>
      <c r="AJ1737"/>
      <c r="AK1737" s="8">
        <v>10</v>
      </c>
      <c r="AL1737" s="8" t="s">
        <v>92</v>
      </c>
    </row>
    <row r="1738" spans="1:38" s="10" customFormat="1" x14ac:dyDescent="0.3">
      <c r="A1738" s="8">
        <v>1737</v>
      </c>
      <c r="B1738" s="12">
        <v>43449</v>
      </c>
      <c r="C1738" t="s">
        <v>8087</v>
      </c>
      <c r="D1738" s="8" t="s">
        <v>8088</v>
      </c>
      <c r="E1738" s="12">
        <v>21895</v>
      </c>
      <c r="F1738" s="16">
        <v>59</v>
      </c>
      <c r="G1738" t="s">
        <v>61</v>
      </c>
      <c r="H1738" t="s">
        <v>42</v>
      </c>
      <c r="I1738" s="17">
        <v>77768418</v>
      </c>
      <c r="J1738" t="s">
        <v>8089</v>
      </c>
      <c r="K1738" t="s">
        <v>64</v>
      </c>
      <c r="L1738" t="s">
        <v>64</v>
      </c>
      <c r="M1738"/>
      <c r="N1738"/>
      <c r="O1738" s="17">
        <v>78408452</v>
      </c>
      <c r="P1738" s="8">
        <v>11</v>
      </c>
      <c r="Q1738" s="18" t="s">
        <v>65</v>
      </c>
      <c r="R1738" t="s">
        <v>132</v>
      </c>
      <c r="S1738" t="s">
        <v>133</v>
      </c>
      <c r="T1738" s="6">
        <v>43409</v>
      </c>
      <c r="U1738" s="6">
        <v>43451</v>
      </c>
      <c r="V1738" s="8" t="s">
        <v>51</v>
      </c>
      <c r="W1738" s="8" t="s">
        <v>80</v>
      </c>
      <c r="X1738"/>
      <c r="Y1738"/>
      <c r="Z1738" s="8"/>
      <c r="AA1738"/>
      <c r="AB1738"/>
      <c r="AC1738"/>
      <c r="AD1738" s="8"/>
      <c r="AE1738" s="20"/>
      <c r="AF1738" s="19"/>
      <c r="AG1738" s="8"/>
      <c r="AH1738" s="8"/>
      <c r="AI1738"/>
      <c r="AJ1738" t="s">
        <v>81</v>
      </c>
      <c r="AK1738" s="8">
        <v>10</v>
      </c>
      <c r="AL1738" s="8" t="s">
        <v>71</v>
      </c>
    </row>
    <row r="1739" spans="1:38" s="10" customFormat="1" x14ac:dyDescent="0.3">
      <c r="A1739" s="8">
        <v>1738</v>
      </c>
      <c r="B1739" s="9">
        <v>43785.743645833332</v>
      </c>
      <c r="C1739" s="10" t="s">
        <v>8090</v>
      </c>
      <c r="D1739" s="11" t="s">
        <v>8091</v>
      </c>
      <c r="E1739" s="11" t="s">
        <v>8092</v>
      </c>
      <c r="F1739" s="11">
        <v>56</v>
      </c>
      <c r="G1739" s="10" t="s">
        <v>41</v>
      </c>
      <c r="H1739" s="10" t="s">
        <v>42</v>
      </c>
      <c r="I1739" s="11">
        <v>77321073</v>
      </c>
      <c r="J1739" s="10" t="s">
        <v>8093</v>
      </c>
      <c r="K1739" s="10" t="s">
        <v>552</v>
      </c>
      <c r="L1739" s="10" t="s">
        <v>552</v>
      </c>
      <c r="M1739" s="10" t="s">
        <v>8094</v>
      </c>
      <c r="N1739" t="s">
        <v>186</v>
      </c>
      <c r="O1739" s="11">
        <v>82858098</v>
      </c>
      <c r="P1739" s="11">
        <v>8</v>
      </c>
      <c r="Q1739" s="10" t="s">
        <v>65</v>
      </c>
      <c r="R1739" s="10" t="s">
        <v>49</v>
      </c>
      <c r="S1739" s="10" t="s">
        <v>203</v>
      </c>
      <c r="T1739" s="4">
        <v>43748</v>
      </c>
      <c r="U1739" s="4">
        <v>43791</v>
      </c>
      <c r="V1739" s="11" t="s">
        <v>68</v>
      </c>
      <c r="W1739" s="11" t="s">
        <v>52</v>
      </c>
      <c r="X1739" s="10" t="s">
        <v>89</v>
      </c>
      <c r="Z1739" s="11"/>
      <c r="AB1739" s="10" t="s">
        <v>55</v>
      </c>
      <c r="AC1739" s="10" t="s">
        <v>706</v>
      </c>
      <c r="AD1739" s="11" t="s">
        <v>52</v>
      </c>
      <c r="AE1739" s="1">
        <v>4000</v>
      </c>
      <c r="AF1739" s="11">
        <v>7</v>
      </c>
      <c r="AG1739" s="11">
        <v>6</v>
      </c>
      <c r="AH1739" s="11">
        <v>7</v>
      </c>
      <c r="AI1739" s="10" t="s">
        <v>91</v>
      </c>
      <c r="AK1739" s="11">
        <v>10</v>
      </c>
      <c r="AL1739" s="8" t="s">
        <v>58</v>
      </c>
    </row>
    <row r="1740" spans="1:38" s="10" customFormat="1" x14ac:dyDescent="0.3">
      <c r="A1740" s="8">
        <v>1739</v>
      </c>
      <c r="B1740" s="9">
        <v>43764.514143518521</v>
      </c>
      <c r="C1740" s="10" t="s">
        <v>8095</v>
      </c>
      <c r="D1740" s="11" t="s">
        <v>8096</v>
      </c>
      <c r="E1740" s="11" t="s">
        <v>4311</v>
      </c>
      <c r="F1740" s="11">
        <v>20</v>
      </c>
      <c r="G1740" s="10" t="s">
        <v>41</v>
      </c>
      <c r="H1740" s="10" t="s">
        <v>42</v>
      </c>
      <c r="I1740" s="11">
        <v>75452063</v>
      </c>
      <c r="J1740" s="10" t="s">
        <v>8097</v>
      </c>
      <c r="K1740" t="s">
        <v>113</v>
      </c>
      <c r="L1740" t="s">
        <v>113</v>
      </c>
      <c r="M1740" s="10" t="s">
        <v>8098</v>
      </c>
      <c r="N1740" t="s">
        <v>186</v>
      </c>
      <c r="O1740" s="11">
        <v>87404682</v>
      </c>
      <c r="P1740" s="11">
        <v>11</v>
      </c>
      <c r="Q1740" s="10" t="s">
        <v>65</v>
      </c>
      <c r="R1740" s="10" t="s">
        <v>78</v>
      </c>
      <c r="S1740" s="10" t="s">
        <v>2837</v>
      </c>
      <c r="T1740" s="4">
        <v>43687</v>
      </c>
      <c r="U1740" s="4">
        <v>43799</v>
      </c>
      <c r="V1740" s="11" t="s">
        <v>68</v>
      </c>
      <c r="W1740" s="11" t="s">
        <v>52</v>
      </c>
      <c r="X1740" t="s">
        <v>212</v>
      </c>
      <c r="Y1740" s="10" t="s">
        <v>8099</v>
      </c>
      <c r="Z1740" s="11"/>
      <c r="AA1740" s="10" t="s">
        <v>8100</v>
      </c>
      <c r="AB1740" s="10" t="s">
        <v>1041</v>
      </c>
      <c r="AC1740" s="10" t="s">
        <v>90</v>
      </c>
      <c r="AD1740" s="11" t="s">
        <v>250</v>
      </c>
      <c r="AE1740" s="1"/>
      <c r="AF1740" s="11"/>
      <c r="AG1740" s="11"/>
      <c r="AH1740" s="11"/>
      <c r="AI1740" s="10" t="s">
        <v>91</v>
      </c>
      <c r="AK1740" s="11">
        <v>6</v>
      </c>
      <c r="AL1740" s="8" t="s">
        <v>58</v>
      </c>
    </row>
    <row r="1741" spans="1:38" s="10" customFormat="1" x14ac:dyDescent="0.3">
      <c r="A1741" s="8">
        <v>1740</v>
      </c>
      <c r="B1741" s="12">
        <v>43605.638252314813</v>
      </c>
      <c r="C1741" t="s">
        <v>8101</v>
      </c>
      <c r="D1741" s="8" t="s">
        <v>8102</v>
      </c>
      <c r="E1741" s="12">
        <v>20227</v>
      </c>
      <c r="F1741" s="8">
        <v>64</v>
      </c>
      <c r="G1741" t="s">
        <v>41</v>
      </c>
      <c r="H1741" t="s">
        <v>119</v>
      </c>
      <c r="I1741" s="8">
        <v>22773277</v>
      </c>
      <c r="J1741"/>
      <c r="K1741"/>
      <c r="L1741" s="10" t="s">
        <v>64</v>
      </c>
      <c r="M1741"/>
      <c r="N1741" t="s">
        <v>90</v>
      </c>
      <c r="O1741" s="8"/>
      <c r="P1741" s="8">
        <v>3</v>
      </c>
      <c r="Q1741" t="s">
        <v>48</v>
      </c>
      <c r="R1741" t="s">
        <v>132</v>
      </c>
      <c r="S1741" t="s">
        <v>171</v>
      </c>
      <c r="T1741" s="4">
        <v>43542</v>
      </c>
      <c r="U1741" s="4">
        <v>43603</v>
      </c>
      <c r="V1741" s="8" t="s">
        <v>68</v>
      </c>
      <c r="W1741" s="8" t="s">
        <v>80</v>
      </c>
      <c r="X1741"/>
      <c r="Y1741"/>
      <c r="Z1741" s="8"/>
      <c r="AA1741"/>
      <c r="AB1741"/>
      <c r="AC1741"/>
      <c r="AD1741" s="8"/>
      <c r="AE1741" s="2"/>
      <c r="AF1741" s="8"/>
      <c r="AG1741" s="8"/>
      <c r="AH1741" s="8"/>
      <c r="AI1741"/>
      <c r="AJ1741" t="s">
        <v>81</v>
      </c>
      <c r="AK1741" s="8">
        <v>10</v>
      </c>
      <c r="AL1741" s="8" t="s">
        <v>92</v>
      </c>
    </row>
    <row r="1742" spans="1:38" s="10" customFormat="1" x14ac:dyDescent="0.3">
      <c r="A1742" s="8">
        <v>1741</v>
      </c>
      <c r="B1742" s="9">
        <v>43791.625254629631</v>
      </c>
      <c r="C1742" s="10" t="s">
        <v>8103</v>
      </c>
      <c r="D1742" s="11" t="s">
        <v>8104</v>
      </c>
      <c r="E1742" s="11" t="s">
        <v>8105</v>
      </c>
      <c r="F1742" s="11">
        <v>36</v>
      </c>
      <c r="G1742" s="10" t="s">
        <v>143</v>
      </c>
      <c r="H1742" s="10" t="s">
        <v>119</v>
      </c>
      <c r="I1742" s="11">
        <v>57940381</v>
      </c>
      <c r="J1742" s="10" t="s">
        <v>8106</v>
      </c>
      <c r="K1742" s="10" t="s">
        <v>145</v>
      </c>
      <c r="L1742" s="10" t="s">
        <v>45</v>
      </c>
      <c r="M1742" s="10" t="s">
        <v>8107</v>
      </c>
      <c r="N1742" t="s">
        <v>130</v>
      </c>
      <c r="O1742" s="11">
        <v>57898360</v>
      </c>
      <c r="P1742" s="11">
        <v>6</v>
      </c>
      <c r="Q1742" s="10" t="s">
        <v>170</v>
      </c>
      <c r="R1742" s="10" t="s">
        <v>49</v>
      </c>
      <c r="S1742" s="10" t="s">
        <v>203</v>
      </c>
      <c r="T1742" s="4">
        <v>43734</v>
      </c>
      <c r="U1742" s="4">
        <v>43777</v>
      </c>
      <c r="V1742" s="11" t="s">
        <v>134</v>
      </c>
      <c r="W1742" s="11" t="s">
        <v>80</v>
      </c>
      <c r="Z1742" s="11"/>
      <c r="AD1742" s="11"/>
      <c r="AE1742" s="1"/>
      <c r="AF1742" s="11"/>
      <c r="AG1742" s="11"/>
      <c r="AH1742" s="11"/>
      <c r="AJ1742" s="10" t="s">
        <v>157</v>
      </c>
      <c r="AK1742" s="11">
        <v>8</v>
      </c>
      <c r="AL1742" s="8" t="s">
        <v>58</v>
      </c>
    </row>
    <row r="1743" spans="1:38" s="10" customFormat="1" x14ac:dyDescent="0.3">
      <c r="A1743" s="8">
        <v>1742</v>
      </c>
      <c r="B1743" s="9">
        <v>43748.780358796299</v>
      </c>
      <c r="C1743" s="10" t="s">
        <v>8108</v>
      </c>
      <c r="D1743" s="11" t="s">
        <v>8109</v>
      </c>
      <c r="E1743" s="11" t="s">
        <v>8110</v>
      </c>
      <c r="F1743" s="11">
        <v>28</v>
      </c>
      <c r="G1743" s="10" t="s">
        <v>143</v>
      </c>
      <c r="H1743" s="10" t="s">
        <v>119</v>
      </c>
      <c r="I1743" s="11">
        <v>88582064</v>
      </c>
      <c r="J1743" s="10" t="s">
        <v>8111</v>
      </c>
      <c r="K1743" s="10" t="s">
        <v>355</v>
      </c>
      <c r="L1743" s="10" t="s">
        <v>45</v>
      </c>
      <c r="M1743" s="10" t="s">
        <v>8112</v>
      </c>
      <c r="N1743" t="s">
        <v>130</v>
      </c>
      <c r="O1743" s="11">
        <v>0</v>
      </c>
      <c r="P1743" s="11">
        <v>6</v>
      </c>
      <c r="Q1743" s="10" t="s">
        <v>170</v>
      </c>
      <c r="R1743" s="10" t="s">
        <v>147</v>
      </c>
      <c r="S1743" s="10" t="s">
        <v>148</v>
      </c>
      <c r="T1743" s="4">
        <v>43622</v>
      </c>
      <c r="U1743" s="4">
        <v>43731</v>
      </c>
      <c r="V1743" s="11" t="s">
        <v>68</v>
      </c>
      <c r="W1743" s="11" t="s">
        <v>80</v>
      </c>
      <c r="Z1743" s="11"/>
      <c r="AD1743" s="11"/>
      <c r="AE1743" s="1"/>
      <c r="AF1743" s="11"/>
      <c r="AG1743" s="11"/>
      <c r="AH1743" s="11"/>
      <c r="AJ1743" s="10" t="s">
        <v>81</v>
      </c>
      <c r="AK1743" s="11">
        <v>10</v>
      </c>
      <c r="AL1743" s="8" t="s">
        <v>58</v>
      </c>
    </row>
    <row r="1744" spans="1:38" s="10" customFormat="1" x14ac:dyDescent="0.3">
      <c r="A1744" s="8">
        <v>1743</v>
      </c>
      <c r="B1744" s="9">
        <v>43749.497210648151</v>
      </c>
      <c r="C1744" s="10" t="s">
        <v>8113</v>
      </c>
      <c r="D1744" s="11" t="s">
        <v>8114</v>
      </c>
      <c r="E1744" s="11" t="s">
        <v>8115</v>
      </c>
      <c r="F1744" s="11">
        <v>30</v>
      </c>
      <c r="G1744" s="10" t="s">
        <v>143</v>
      </c>
      <c r="H1744" s="10" t="s">
        <v>119</v>
      </c>
      <c r="I1744" s="11">
        <v>81626283</v>
      </c>
      <c r="J1744" s="10" t="s">
        <v>8116</v>
      </c>
      <c r="K1744" s="10" t="s">
        <v>558</v>
      </c>
      <c r="L1744" s="10" t="s">
        <v>45</v>
      </c>
      <c r="M1744" s="10" t="s">
        <v>8117</v>
      </c>
      <c r="N1744" t="s">
        <v>130</v>
      </c>
      <c r="O1744" s="11">
        <v>81626283</v>
      </c>
      <c r="P1744" s="11">
        <v>10</v>
      </c>
      <c r="Q1744" s="10" t="s">
        <v>65</v>
      </c>
      <c r="R1744" s="10" t="s">
        <v>147</v>
      </c>
      <c r="S1744" s="10" t="s">
        <v>560</v>
      </c>
      <c r="T1744" s="4">
        <v>43619</v>
      </c>
      <c r="U1744" s="4">
        <v>43738</v>
      </c>
      <c r="V1744" s="11" t="s">
        <v>68</v>
      </c>
      <c r="W1744" s="11" t="s">
        <v>80</v>
      </c>
      <c r="Z1744" s="11"/>
      <c r="AD1744" s="11"/>
      <c r="AE1744" s="1"/>
      <c r="AF1744" s="11"/>
      <c r="AG1744" s="11"/>
      <c r="AH1744" s="11"/>
      <c r="AJ1744" s="10" t="s">
        <v>81</v>
      </c>
      <c r="AK1744" s="11">
        <v>10</v>
      </c>
      <c r="AL1744" s="8" t="s">
        <v>58</v>
      </c>
    </row>
    <row r="1745" spans="1:38" x14ac:dyDescent="0.3">
      <c r="A1745" s="8">
        <v>1744</v>
      </c>
      <c r="B1745" s="12">
        <v>43675.563298611109</v>
      </c>
      <c r="C1745" t="s">
        <v>8118</v>
      </c>
      <c r="D1745" s="8" t="s">
        <v>8119</v>
      </c>
      <c r="E1745" s="8" t="s">
        <v>8120</v>
      </c>
      <c r="F1745" s="8">
        <v>34</v>
      </c>
      <c r="G1745" t="s">
        <v>41</v>
      </c>
      <c r="H1745" t="s">
        <v>119</v>
      </c>
      <c r="I1745" s="8">
        <v>89722334</v>
      </c>
      <c r="J1745" t="s">
        <v>8121</v>
      </c>
      <c r="K1745" t="s">
        <v>64</v>
      </c>
      <c r="L1745" t="s">
        <v>64</v>
      </c>
      <c r="M1745" t="s">
        <v>8122</v>
      </c>
      <c r="N1745" s="10" t="s">
        <v>47</v>
      </c>
      <c r="O1745" s="8">
        <v>77757879</v>
      </c>
      <c r="P1745" s="8">
        <v>4</v>
      </c>
      <c r="Q1745" t="s">
        <v>48</v>
      </c>
      <c r="R1745" t="s">
        <v>123</v>
      </c>
      <c r="S1745" t="s">
        <v>566</v>
      </c>
      <c r="T1745" s="4">
        <v>43654</v>
      </c>
      <c r="U1745" s="4">
        <v>43686</v>
      </c>
      <c r="V1745" s="8" t="s">
        <v>68</v>
      </c>
      <c r="W1745" s="8" t="s">
        <v>80</v>
      </c>
      <c r="AE1745" s="2"/>
      <c r="AJ1745" s="10" t="s">
        <v>108</v>
      </c>
      <c r="AK1745" s="8">
        <v>10</v>
      </c>
      <c r="AL1745" s="8" t="s">
        <v>92</v>
      </c>
    </row>
    <row r="1746" spans="1:38" x14ac:dyDescent="0.3">
      <c r="A1746" s="8">
        <v>1745</v>
      </c>
      <c r="B1746" s="12">
        <v>43647.388148148151</v>
      </c>
      <c r="C1746" t="s">
        <v>8123</v>
      </c>
      <c r="D1746" s="8" t="s">
        <v>8124</v>
      </c>
      <c r="E1746" s="8" t="s">
        <v>8125</v>
      </c>
      <c r="F1746" s="8">
        <v>51</v>
      </c>
      <c r="G1746" t="s">
        <v>127</v>
      </c>
      <c r="H1746" t="s">
        <v>119</v>
      </c>
      <c r="I1746" s="8">
        <v>75114351</v>
      </c>
      <c r="L1746" s="10" t="s">
        <v>64</v>
      </c>
      <c r="M1746" t="s">
        <v>8126</v>
      </c>
      <c r="N1746" t="s">
        <v>130</v>
      </c>
      <c r="O1746" s="8">
        <v>81011425</v>
      </c>
      <c r="P1746" s="8">
        <v>9</v>
      </c>
      <c r="Q1746" t="s">
        <v>65</v>
      </c>
      <c r="R1746" t="s">
        <v>207</v>
      </c>
      <c r="S1746" s="10" t="s">
        <v>171</v>
      </c>
      <c r="T1746" s="4">
        <v>43578</v>
      </c>
      <c r="U1746" s="4">
        <v>43618</v>
      </c>
      <c r="V1746" s="8" t="s">
        <v>68</v>
      </c>
      <c r="W1746" s="8" t="s">
        <v>80</v>
      </c>
      <c r="AE1746" s="2"/>
      <c r="AJ1746" t="s">
        <v>81</v>
      </c>
      <c r="AK1746" s="8">
        <v>10</v>
      </c>
      <c r="AL1746" s="8" t="s">
        <v>92</v>
      </c>
    </row>
    <row r="1747" spans="1:38" x14ac:dyDescent="0.3">
      <c r="A1747" s="8">
        <v>1746</v>
      </c>
      <c r="B1747" s="12">
        <v>43664.568078703705</v>
      </c>
      <c r="C1747" t="s">
        <v>8127</v>
      </c>
      <c r="D1747" s="8" t="s">
        <v>8128</v>
      </c>
      <c r="E1747" s="8" t="s">
        <v>8129</v>
      </c>
      <c r="F1747" s="8">
        <v>18</v>
      </c>
      <c r="G1747" t="s">
        <v>41</v>
      </c>
      <c r="H1747" t="s">
        <v>119</v>
      </c>
      <c r="I1747" s="8">
        <v>87471460</v>
      </c>
      <c r="J1747" t="s">
        <v>8130</v>
      </c>
      <c r="K1747" t="s">
        <v>485</v>
      </c>
      <c r="L1747" t="s">
        <v>162</v>
      </c>
      <c r="M1747" t="s">
        <v>8131</v>
      </c>
      <c r="N1747" s="10" t="s">
        <v>47</v>
      </c>
      <c r="O1747" s="8">
        <v>89481110</v>
      </c>
      <c r="P1747" s="8">
        <v>11</v>
      </c>
      <c r="Q1747" t="s">
        <v>65</v>
      </c>
      <c r="R1747" t="s">
        <v>87</v>
      </c>
      <c r="S1747" t="s">
        <v>88</v>
      </c>
      <c r="T1747" s="4">
        <v>43594</v>
      </c>
      <c r="U1747" s="4">
        <v>43706</v>
      </c>
      <c r="V1747" s="8" t="s">
        <v>68</v>
      </c>
      <c r="W1747" s="8" t="s">
        <v>80</v>
      </c>
      <c r="AE1747" s="2"/>
      <c r="AJ1747" t="s">
        <v>157</v>
      </c>
      <c r="AK1747" s="8">
        <v>10</v>
      </c>
      <c r="AL1747" s="8" t="s">
        <v>92</v>
      </c>
    </row>
    <row r="1748" spans="1:38" x14ac:dyDescent="0.3">
      <c r="A1748" s="8">
        <v>1747</v>
      </c>
      <c r="B1748" s="9">
        <v>43756.687442129631</v>
      </c>
      <c r="C1748" s="10" t="s">
        <v>8132</v>
      </c>
      <c r="D1748" s="11" t="s">
        <v>8133</v>
      </c>
      <c r="E1748" s="11" t="s">
        <v>8134</v>
      </c>
      <c r="F1748" s="11">
        <v>28</v>
      </c>
      <c r="G1748" s="10" t="s">
        <v>41</v>
      </c>
      <c r="H1748" s="10" t="s">
        <v>119</v>
      </c>
      <c r="I1748" s="11">
        <v>84601639</v>
      </c>
      <c r="J1748" s="10" t="s">
        <v>8135</v>
      </c>
      <c r="K1748" t="s">
        <v>64</v>
      </c>
      <c r="L1748" t="s">
        <v>64</v>
      </c>
      <c r="M1748" s="10" t="s">
        <v>8136</v>
      </c>
      <c r="N1748" s="10" t="s">
        <v>47</v>
      </c>
      <c r="O1748" s="11">
        <v>75100000</v>
      </c>
      <c r="P1748" s="11">
        <v>3</v>
      </c>
      <c r="Q1748" s="10" t="s">
        <v>48</v>
      </c>
      <c r="R1748" s="10" t="s">
        <v>123</v>
      </c>
      <c r="S1748" t="s">
        <v>124</v>
      </c>
      <c r="T1748" s="4">
        <v>43745</v>
      </c>
      <c r="U1748" s="4">
        <v>43770</v>
      </c>
      <c r="V1748" s="11" t="s">
        <v>68</v>
      </c>
      <c r="W1748" s="11" t="s">
        <v>80</v>
      </c>
      <c r="X1748" s="10"/>
      <c r="Y1748" s="10"/>
      <c r="Z1748" s="11"/>
      <c r="AA1748" s="10"/>
      <c r="AB1748" s="10"/>
      <c r="AC1748" s="10"/>
      <c r="AD1748" s="11"/>
      <c r="AE1748" s="1"/>
      <c r="AF1748" s="11"/>
      <c r="AG1748" s="11"/>
      <c r="AH1748" s="11"/>
      <c r="AI1748" s="10"/>
      <c r="AJ1748" s="10" t="s">
        <v>108</v>
      </c>
      <c r="AK1748" s="11">
        <v>10</v>
      </c>
      <c r="AL1748" s="8" t="s">
        <v>58</v>
      </c>
    </row>
    <row r="1749" spans="1:38" x14ac:dyDescent="0.3">
      <c r="A1749" s="8">
        <v>1748</v>
      </c>
      <c r="B1749" s="9">
        <v>43748.828715277778</v>
      </c>
      <c r="C1749" s="10" t="s">
        <v>8137</v>
      </c>
      <c r="D1749" s="11" t="s">
        <v>8138</v>
      </c>
      <c r="E1749" s="11" t="s">
        <v>8139</v>
      </c>
      <c r="F1749" s="11">
        <v>25</v>
      </c>
      <c r="G1749" s="10" t="s">
        <v>41</v>
      </c>
      <c r="H1749" s="10" t="s">
        <v>119</v>
      </c>
      <c r="I1749" s="11">
        <v>86516898</v>
      </c>
      <c r="J1749" s="10" t="s">
        <v>3921</v>
      </c>
      <c r="K1749" s="10" t="s">
        <v>355</v>
      </c>
      <c r="L1749" s="10" t="s">
        <v>45</v>
      </c>
      <c r="M1749" s="10" t="s">
        <v>3922</v>
      </c>
      <c r="N1749" s="10" t="s">
        <v>47</v>
      </c>
      <c r="O1749" s="11">
        <v>86516898</v>
      </c>
      <c r="P1749" s="11">
        <v>11</v>
      </c>
      <c r="Q1749" s="10" t="s">
        <v>65</v>
      </c>
      <c r="R1749" s="10" t="s">
        <v>147</v>
      </c>
      <c r="S1749" s="10" t="s">
        <v>148</v>
      </c>
      <c r="T1749" s="4">
        <v>43622</v>
      </c>
      <c r="U1749" s="4">
        <v>43731</v>
      </c>
      <c r="V1749" s="11" t="s">
        <v>68</v>
      </c>
      <c r="W1749" s="11" t="s">
        <v>80</v>
      </c>
      <c r="X1749" s="10"/>
      <c r="Y1749" s="10"/>
      <c r="Z1749" s="11"/>
      <c r="AA1749" s="10"/>
      <c r="AB1749" s="10"/>
      <c r="AC1749" s="10"/>
      <c r="AD1749" s="11"/>
      <c r="AE1749" s="1"/>
      <c r="AF1749" s="11"/>
      <c r="AG1749" s="11"/>
      <c r="AH1749" s="11"/>
      <c r="AI1749" s="10"/>
      <c r="AJ1749" s="10" t="s">
        <v>81</v>
      </c>
      <c r="AK1749" s="11">
        <v>10</v>
      </c>
      <c r="AL1749" s="8" t="s">
        <v>58</v>
      </c>
    </row>
    <row r="1750" spans="1:38" x14ac:dyDescent="0.3">
      <c r="A1750" s="8">
        <v>1749</v>
      </c>
      <c r="B1750" s="12">
        <v>43670.792986111112</v>
      </c>
      <c r="C1750" t="s">
        <v>8140</v>
      </c>
      <c r="D1750" s="8" t="s">
        <v>8141</v>
      </c>
      <c r="E1750" s="8" t="s">
        <v>8142</v>
      </c>
      <c r="F1750" s="8">
        <v>20</v>
      </c>
      <c r="G1750" s="10" t="s">
        <v>143</v>
      </c>
      <c r="H1750" t="s">
        <v>119</v>
      </c>
      <c r="I1750" s="8">
        <v>78616915</v>
      </c>
      <c r="J1750" t="s">
        <v>2044</v>
      </c>
      <c r="K1750" s="10" t="s">
        <v>44</v>
      </c>
      <c r="L1750" s="10" t="s">
        <v>45</v>
      </c>
      <c r="M1750" t="s">
        <v>8143</v>
      </c>
      <c r="N1750" t="s">
        <v>130</v>
      </c>
      <c r="O1750" s="8">
        <v>57889046</v>
      </c>
      <c r="P1750" s="8">
        <v>11</v>
      </c>
      <c r="Q1750" t="s">
        <v>65</v>
      </c>
      <c r="R1750" t="s">
        <v>87</v>
      </c>
      <c r="S1750" t="s">
        <v>88</v>
      </c>
      <c r="T1750" s="4">
        <v>43550</v>
      </c>
      <c r="U1750" s="4">
        <v>43672</v>
      </c>
      <c r="V1750" s="8" t="s">
        <v>51</v>
      </c>
      <c r="W1750" s="8" t="s">
        <v>80</v>
      </c>
      <c r="AE1750" s="2"/>
      <c r="AJ1750" s="10" t="s">
        <v>108</v>
      </c>
      <c r="AK1750" s="8">
        <v>8</v>
      </c>
      <c r="AL1750" s="8" t="s">
        <v>92</v>
      </c>
    </row>
    <row r="1751" spans="1:38" x14ac:dyDescent="0.3">
      <c r="A1751" s="8">
        <v>1750</v>
      </c>
      <c r="B1751" s="12">
        <v>43640.592905092592</v>
      </c>
      <c r="C1751" t="s">
        <v>8144</v>
      </c>
      <c r="D1751" s="8" t="s">
        <v>8145</v>
      </c>
      <c r="E1751" s="8" t="s">
        <v>8146</v>
      </c>
      <c r="F1751" s="8">
        <v>35</v>
      </c>
      <c r="G1751" t="s">
        <v>127</v>
      </c>
      <c r="H1751" t="s">
        <v>119</v>
      </c>
      <c r="I1751" s="8">
        <v>75007949</v>
      </c>
      <c r="L1751" s="10" t="s">
        <v>64</v>
      </c>
      <c r="M1751" t="s">
        <v>8147</v>
      </c>
      <c r="N1751" t="s">
        <v>130</v>
      </c>
      <c r="P1751" s="8">
        <v>11</v>
      </c>
      <c r="Q1751" t="s">
        <v>65</v>
      </c>
      <c r="R1751" t="s">
        <v>207</v>
      </c>
      <c r="S1751" t="s">
        <v>218</v>
      </c>
      <c r="T1751" s="4">
        <v>43578</v>
      </c>
      <c r="U1751" s="4">
        <v>43630</v>
      </c>
      <c r="V1751" s="8" t="s">
        <v>68</v>
      </c>
      <c r="W1751" s="8" t="s">
        <v>80</v>
      </c>
      <c r="AE1751" s="2"/>
      <c r="AJ1751" t="s">
        <v>81</v>
      </c>
      <c r="AK1751" s="8">
        <v>10</v>
      </c>
      <c r="AL1751" s="8" t="s">
        <v>92</v>
      </c>
    </row>
    <row r="1752" spans="1:38" x14ac:dyDescent="0.3">
      <c r="A1752" s="8">
        <v>1751</v>
      </c>
      <c r="B1752" s="9">
        <v>43761.700150462966</v>
      </c>
      <c r="C1752" s="10" t="s">
        <v>8148</v>
      </c>
      <c r="D1752" s="11" t="s">
        <v>8149</v>
      </c>
      <c r="E1752" s="11" t="s">
        <v>8150</v>
      </c>
      <c r="F1752" s="11">
        <v>30</v>
      </c>
      <c r="G1752" s="10" t="s">
        <v>127</v>
      </c>
      <c r="H1752" s="10" t="s">
        <v>119</v>
      </c>
      <c r="I1752" s="11">
        <v>88143574</v>
      </c>
      <c r="J1752" s="10" t="s">
        <v>8151</v>
      </c>
      <c r="K1752" s="10" t="s">
        <v>2001</v>
      </c>
      <c r="L1752" s="10" t="s">
        <v>195</v>
      </c>
      <c r="M1752" s="10" t="s">
        <v>8152</v>
      </c>
      <c r="N1752" s="10" t="s">
        <v>47</v>
      </c>
      <c r="O1752" s="11">
        <v>88046966</v>
      </c>
      <c r="P1752" s="11">
        <v>5</v>
      </c>
      <c r="Q1752" s="10" t="s">
        <v>48</v>
      </c>
      <c r="R1752" s="10" t="s">
        <v>197</v>
      </c>
      <c r="S1752" t="s">
        <v>133</v>
      </c>
      <c r="T1752" s="4">
        <v>43717</v>
      </c>
      <c r="U1752" s="4">
        <v>43796</v>
      </c>
      <c r="V1752" s="11" t="s">
        <v>68</v>
      </c>
      <c r="W1752" s="11" t="s">
        <v>52</v>
      </c>
      <c r="X1752" t="s">
        <v>426</v>
      </c>
      <c r="Y1752" s="10"/>
      <c r="Z1752" s="11"/>
      <c r="AA1752" s="10"/>
      <c r="AB1752" s="10" t="s">
        <v>249</v>
      </c>
      <c r="AC1752" t="s">
        <v>492</v>
      </c>
      <c r="AD1752" s="11" t="s">
        <v>52</v>
      </c>
      <c r="AE1752" s="1">
        <v>4000</v>
      </c>
      <c r="AF1752" s="11">
        <v>1</v>
      </c>
      <c r="AG1752" s="11">
        <v>5</v>
      </c>
      <c r="AH1752" s="11">
        <v>8</v>
      </c>
      <c r="AI1752" s="10" t="s">
        <v>57</v>
      </c>
      <c r="AJ1752" s="10"/>
      <c r="AK1752" s="11">
        <v>10</v>
      </c>
      <c r="AL1752" s="8" t="s">
        <v>58</v>
      </c>
    </row>
    <row r="1753" spans="1:38" x14ac:dyDescent="0.3">
      <c r="A1753" s="8">
        <v>1752</v>
      </c>
      <c r="B1753" s="9">
        <v>43776.577268518522</v>
      </c>
      <c r="C1753" s="10" t="s">
        <v>8153</v>
      </c>
      <c r="D1753" s="11" t="s">
        <v>8154</v>
      </c>
      <c r="E1753" s="11" t="s">
        <v>8155</v>
      </c>
      <c r="F1753" s="11">
        <v>27</v>
      </c>
      <c r="G1753" s="10" t="s">
        <v>127</v>
      </c>
      <c r="H1753" s="10" t="s">
        <v>119</v>
      </c>
      <c r="I1753" s="11">
        <v>57866006</v>
      </c>
      <c r="J1753" s="10" t="s">
        <v>8156</v>
      </c>
      <c r="K1753" s="10" t="s">
        <v>502</v>
      </c>
      <c r="L1753" s="10" t="s">
        <v>502</v>
      </c>
      <c r="M1753" s="10" t="s">
        <v>8157</v>
      </c>
      <c r="N1753" t="s">
        <v>130</v>
      </c>
      <c r="O1753" s="11">
        <v>84141213</v>
      </c>
      <c r="P1753" s="11">
        <v>3</v>
      </c>
      <c r="Q1753" s="10" t="s">
        <v>48</v>
      </c>
      <c r="R1753" s="10" t="s">
        <v>87</v>
      </c>
      <c r="S1753" t="s">
        <v>133</v>
      </c>
      <c r="T1753" s="4">
        <v>43756</v>
      </c>
      <c r="U1753" s="4">
        <v>43861</v>
      </c>
      <c r="V1753" s="11" t="s">
        <v>68</v>
      </c>
      <c r="W1753" s="11" t="s">
        <v>80</v>
      </c>
      <c r="X1753" s="10"/>
      <c r="Y1753" s="10"/>
      <c r="Z1753" s="11"/>
      <c r="AA1753" s="10"/>
      <c r="AB1753" s="10"/>
      <c r="AC1753" s="10"/>
      <c r="AD1753" s="11"/>
      <c r="AE1753" s="1"/>
      <c r="AF1753" s="11"/>
      <c r="AG1753" s="11"/>
      <c r="AH1753" s="11"/>
      <c r="AI1753" s="10"/>
      <c r="AJ1753" s="10" t="s">
        <v>81</v>
      </c>
      <c r="AK1753" s="11">
        <v>9</v>
      </c>
      <c r="AL1753" s="8" t="s">
        <v>58</v>
      </c>
    </row>
    <row r="1754" spans="1:38" x14ac:dyDescent="0.3">
      <c r="A1754" s="8">
        <v>1753</v>
      </c>
      <c r="B1754" s="9">
        <v>43734.496157407404</v>
      </c>
      <c r="C1754" s="10" t="s">
        <v>8158</v>
      </c>
      <c r="D1754" s="11" t="s">
        <v>8159</v>
      </c>
      <c r="E1754" s="11" t="s">
        <v>8160</v>
      </c>
      <c r="F1754" s="11">
        <v>22</v>
      </c>
      <c r="G1754" s="10" t="s">
        <v>41</v>
      </c>
      <c r="H1754" s="10" t="s">
        <v>119</v>
      </c>
      <c r="I1754" s="11">
        <v>75968462</v>
      </c>
      <c r="J1754" s="10" t="s">
        <v>8161</v>
      </c>
      <c r="K1754" s="10" t="s">
        <v>552</v>
      </c>
      <c r="L1754" s="10" t="s">
        <v>552</v>
      </c>
      <c r="M1754" s="10" t="s">
        <v>8162</v>
      </c>
      <c r="N1754" s="10" t="s">
        <v>47</v>
      </c>
      <c r="O1754" s="11">
        <v>75968462</v>
      </c>
      <c r="P1754" s="11">
        <v>3</v>
      </c>
      <c r="Q1754" s="10" t="s">
        <v>48</v>
      </c>
      <c r="R1754" s="10" t="s">
        <v>915</v>
      </c>
      <c r="S1754" s="10" t="s">
        <v>916</v>
      </c>
      <c r="T1754" s="4">
        <v>43636</v>
      </c>
      <c r="U1754" s="4">
        <v>43713</v>
      </c>
      <c r="V1754" s="11" t="s">
        <v>134</v>
      </c>
      <c r="W1754" s="11" t="s">
        <v>80</v>
      </c>
      <c r="X1754" s="10"/>
      <c r="Y1754" s="10"/>
      <c r="Z1754" s="11"/>
      <c r="AA1754" s="10"/>
      <c r="AB1754" s="10"/>
      <c r="AC1754" s="10"/>
      <c r="AD1754" s="11"/>
      <c r="AE1754" s="1"/>
      <c r="AF1754" s="11"/>
      <c r="AG1754" s="11"/>
      <c r="AH1754" s="11"/>
      <c r="AI1754" s="10"/>
      <c r="AJ1754" s="10" t="s">
        <v>157</v>
      </c>
      <c r="AK1754" s="11">
        <v>9</v>
      </c>
      <c r="AL1754" s="8" t="s">
        <v>58</v>
      </c>
    </row>
    <row r="1755" spans="1:38" x14ac:dyDescent="0.3">
      <c r="A1755" s="8">
        <v>1754</v>
      </c>
      <c r="B1755" s="12">
        <v>43670.7809837963</v>
      </c>
      <c r="C1755" t="s">
        <v>8163</v>
      </c>
      <c r="D1755" s="8" t="s">
        <v>348</v>
      </c>
      <c r="E1755" s="8" t="s">
        <v>8164</v>
      </c>
      <c r="F1755" s="8">
        <v>18</v>
      </c>
      <c r="G1755" t="s">
        <v>41</v>
      </c>
      <c r="H1755" t="s">
        <v>119</v>
      </c>
      <c r="I1755" s="8" t="s">
        <v>348</v>
      </c>
      <c r="J1755" t="s">
        <v>2044</v>
      </c>
      <c r="K1755" s="10" t="s">
        <v>44</v>
      </c>
      <c r="L1755" s="10" t="s">
        <v>45</v>
      </c>
      <c r="M1755" t="s">
        <v>8165</v>
      </c>
      <c r="N1755" t="s">
        <v>186</v>
      </c>
      <c r="O1755" s="8">
        <v>85856029</v>
      </c>
      <c r="P1755" s="8">
        <v>10</v>
      </c>
      <c r="Q1755" t="s">
        <v>65</v>
      </c>
      <c r="R1755" t="s">
        <v>87</v>
      </c>
      <c r="S1755" t="s">
        <v>88</v>
      </c>
      <c r="T1755" s="4">
        <v>43550</v>
      </c>
      <c r="U1755" s="4">
        <v>43672</v>
      </c>
      <c r="V1755" s="8" t="s">
        <v>51</v>
      </c>
      <c r="W1755" s="8" t="s">
        <v>80</v>
      </c>
      <c r="AE1755" s="2"/>
      <c r="AJ1755" t="s">
        <v>100</v>
      </c>
      <c r="AK1755" s="8">
        <v>9</v>
      </c>
      <c r="AL1755" s="8" t="s">
        <v>92</v>
      </c>
    </row>
    <row r="1756" spans="1:38" x14ac:dyDescent="0.3">
      <c r="A1756" s="8">
        <v>1755</v>
      </c>
      <c r="B1756" s="12">
        <v>43656.384884259256</v>
      </c>
      <c r="C1756" t="s">
        <v>8166</v>
      </c>
      <c r="D1756" s="8" t="s">
        <v>8167</v>
      </c>
      <c r="E1756" s="8" t="s">
        <v>8168</v>
      </c>
      <c r="F1756" s="8">
        <v>54</v>
      </c>
      <c r="G1756" t="s">
        <v>127</v>
      </c>
      <c r="H1756" t="s">
        <v>119</v>
      </c>
      <c r="I1756" s="8">
        <v>85517170</v>
      </c>
      <c r="L1756" s="10" t="s">
        <v>64</v>
      </c>
      <c r="M1756" t="s">
        <v>8169</v>
      </c>
      <c r="N1756" t="s">
        <v>130</v>
      </c>
      <c r="O1756" s="8">
        <v>85517170</v>
      </c>
      <c r="P1756" s="8">
        <v>11</v>
      </c>
      <c r="Q1756" t="s">
        <v>65</v>
      </c>
      <c r="R1756" t="s">
        <v>207</v>
      </c>
      <c r="S1756" s="10" t="s">
        <v>171</v>
      </c>
      <c r="T1756" s="4">
        <v>43578</v>
      </c>
      <c r="U1756" s="4">
        <v>43618</v>
      </c>
      <c r="V1756" s="8" t="s">
        <v>68</v>
      </c>
      <c r="W1756" s="8" t="s">
        <v>80</v>
      </c>
      <c r="AE1756" s="2"/>
      <c r="AJ1756" t="s">
        <v>81</v>
      </c>
      <c r="AK1756" s="8">
        <v>10</v>
      </c>
      <c r="AL1756" s="8" t="s">
        <v>92</v>
      </c>
    </row>
    <row r="1757" spans="1:38" x14ac:dyDescent="0.3">
      <c r="A1757" s="8">
        <v>1756</v>
      </c>
      <c r="B1757" s="12">
        <v>43656.488402777781</v>
      </c>
      <c r="C1757" t="s">
        <v>8170</v>
      </c>
      <c r="D1757" s="8" t="s">
        <v>8171</v>
      </c>
      <c r="E1757" s="8" t="s">
        <v>8172</v>
      </c>
      <c r="F1757" s="8">
        <v>42</v>
      </c>
      <c r="G1757" s="10" t="s">
        <v>143</v>
      </c>
      <c r="H1757" t="s">
        <v>119</v>
      </c>
      <c r="I1757" s="8">
        <v>89864574</v>
      </c>
      <c r="L1757" s="10" t="s">
        <v>64</v>
      </c>
      <c r="M1757" t="s">
        <v>8173</v>
      </c>
      <c r="N1757" t="s">
        <v>130</v>
      </c>
      <c r="O1757" s="8">
        <v>76023344</v>
      </c>
      <c r="P1757" s="8">
        <v>9</v>
      </c>
      <c r="Q1757" t="s">
        <v>65</v>
      </c>
      <c r="R1757" t="s">
        <v>207</v>
      </c>
      <c r="S1757" s="10" t="s">
        <v>171</v>
      </c>
      <c r="T1757" s="4">
        <v>43578</v>
      </c>
      <c r="U1757" s="4">
        <v>43618</v>
      </c>
      <c r="V1757" s="8" t="s">
        <v>68</v>
      </c>
      <c r="W1757" s="8" t="s">
        <v>80</v>
      </c>
      <c r="AE1757" s="2"/>
      <c r="AJ1757" t="s">
        <v>81</v>
      </c>
      <c r="AK1757" s="8">
        <v>10</v>
      </c>
      <c r="AL1757" s="8" t="s">
        <v>92</v>
      </c>
    </row>
    <row r="1758" spans="1:38" x14ac:dyDescent="0.3">
      <c r="A1758" s="8">
        <v>1757</v>
      </c>
      <c r="B1758" s="9">
        <v>43759.523055555554</v>
      </c>
      <c r="C1758" s="10" t="s">
        <v>8174</v>
      </c>
      <c r="D1758" s="11" t="s">
        <v>8175</v>
      </c>
      <c r="E1758" s="11" t="s">
        <v>8176</v>
      </c>
      <c r="F1758" s="11">
        <v>54</v>
      </c>
      <c r="G1758" s="10" t="s">
        <v>41</v>
      </c>
      <c r="H1758" s="10" t="s">
        <v>119</v>
      </c>
      <c r="I1758" s="11">
        <v>82541250</v>
      </c>
      <c r="J1758" s="10" t="s">
        <v>8177</v>
      </c>
      <c r="K1758" s="10" t="s">
        <v>63</v>
      </c>
      <c r="L1758" s="10" t="s">
        <v>64</v>
      </c>
      <c r="M1758" s="10" t="s">
        <v>8178</v>
      </c>
      <c r="N1758" t="s">
        <v>186</v>
      </c>
      <c r="O1758" s="11">
        <v>82541250</v>
      </c>
      <c r="P1758" s="11">
        <v>5</v>
      </c>
      <c r="Q1758" s="10" t="s">
        <v>48</v>
      </c>
      <c r="R1758" s="10" t="s">
        <v>247</v>
      </c>
      <c r="S1758" s="10" t="s">
        <v>461</v>
      </c>
      <c r="T1758" s="4">
        <v>43704</v>
      </c>
      <c r="U1758" s="4">
        <v>43791</v>
      </c>
      <c r="V1758" s="11" t="s">
        <v>51</v>
      </c>
      <c r="W1758" s="11" t="s">
        <v>52</v>
      </c>
      <c r="X1758" s="10" t="s">
        <v>89</v>
      </c>
      <c r="Y1758" s="10"/>
      <c r="Z1758" s="11"/>
      <c r="AA1758" s="10"/>
      <c r="AB1758" s="10" t="s">
        <v>729</v>
      </c>
      <c r="AC1758" s="10" t="s">
        <v>90</v>
      </c>
      <c r="AD1758" s="11" t="s">
        <v>250</v>
      </c>
      <c r="AE1758" s="1"/>
      <c r="AF1758" s="11"/>
      <c r="AG1758" s="11">
        <v>6</v>
      </c>
      <c r="AH1758" s="11">
        <v>7</v>
      </c>
      <c r="AI1758" s="10" t="s">
        <v>57</v>
      </c>
      <c r="AJ1758" s="10"/>
      <c r="AK1758" s="11">
        <v>10</v>
      </c>
      <c r="AL1758" s="8" t="s">
        <v>58</v>
      </c>
    </row>
    <row r="1759" spans="1:38" x14ac:dyDescent="0.3">
      <c r="A1759" s="8">
        <v>1758</v>
      </c>
      <c r="B1759" s="12">
        <v>43449</v>
      </c>
      <c r="C1759" s="18" t="s">
        <v>8179</v>
      </c>
      <c r="D1759" s="8" t="s">
        <v>8180</v>
      </c>
      <c r="E1759" s="12">
        <v>29726</v>
      </c>
      <c r="F1759" s="16">
        <v>37</v>
      </c>
      <c r="G1759" s="18" t="s">
        <v>61</v>
      </c>
      <c r="H1759" s="18" t="s">
        <v>119</v>
      </c>
      <c r="I1759" s="17">
        <v>78411310</v>
      </c>
      <c r="J1759" s="18" t="s">
        <v>8181</v>
      </c>
      <c r="K1759" s="18" t="s">
        <v>64</v>
      </c>
      <c r="L1759" s="18" t="s">
        <v>64</v>
      </c>
      <c r="O1759" s="17"/>
      <c r="P1759" s="8">
        <v>6</v>
      </c>
      <c r="Q1759" s="18" t="s">
        <v>170</v>
      </c>
      <c r="R1759" s="18" t="s">
        <v>132</v>
      </c>
      <c r="S1759" s="18" t="s">
        <v>171</v>
      </c>
      <c r="T1759" s="6">
        <v>43367</v>
      </c>
      <c r="U1759" s="6">
        <v>43413</v>
      </c>
      <c r="V1759" s="8" t="s">
        <v>68</v>
      </c>
      <c r="W1759" s="8" t="s">
        <v>80</v>
      </c>
      <c r="X1759" s="18"/>
      <c r="Y1759" s="18"/>
      <c r="AA1759" s="18"/>
      <c r="AB1759" s="18"/>
      <c r="AC1759" s="18"/>
      <c r="AE1759" s="21"/>
      <c r="AF1759" s="19"/>
      <c r="AI1759" s="18"/>
      <c r="AJ1759" s="18" t="s">
        <v>81</v>
      </c>
      <c r="AK1759" s="8">
        <v>10</v>
      </c>
      <c r="AL1759" s="8" t="s">
        <v>71</v>
      </c>
    </row>
    <row r="1760" spans="1:38" x14ac:dyDescent="0.3">
      <c r="A1760" s="8">
        <v>1759</v>
      </c>
      <c r="B1760" s="12">
        <v>43668.58934027778</v>
      </c>
      <c r="C1760" t="s">
        <v>8182</v>
      </c>
      <c r="D1760" s="8" t="s">
        <v>8183</v>
      </c>
      <c r="E1760" s="8" t="s">
        <v>8184</v>
      </c>
      <c r="F1760" s="8">
        <v>18</v>
      </c>
      <c r="G1760" t="s">
        <v>41</v>
      </c>
      <c r="H1760" t="s">
        <v>119</v>
      </c>
      <c r="J1760" t="s">
        <v>8185</v>
      </c>
      <c r="K1760" t="s">
        <v>85</v>
      </c>
      <c r="L1760" t="s">
        <v>45</v>
      </c>
      <c r="M1760" t="s">
        <v>8186</v>
      </c>
      <c r="N1760" t="s">
        <v>186</v>
      </c>
      <c r="P1760" s="8">
        <v>9</v>
      </c>
      <c r="Q1760" t="s">
        <v>65</v>
      </c>
      <c r="R1760" t="s">
        <v>87</v>
      </c>
      <c r="S1760" t="s">
        <v>88</v>
      </c>
      <c r="T1760" s="4">
        <v>43550</v>
      </c>
      <c r="U1760" s="4">
        <v>43672</v>
      </c>
      <c r="V1760" s="8" t="s">
        <v>134</v>
      </c>
      <c r="W1760" s="8" t="s">
        <v>80</v>
      </c>
      <c r="AE1760" s="2"/>
      <c r="AJ1760" s="10" t="s">
        <v>108</v>
      </c>
      <c r="AK1760" s="8">
        <v>8</v>
      </c>
      <c r="AL1760" s="8" t="s">
        <v>92</v>
      </c>
    </row>
    <row r="1761" spans="1:38" x14ac:dyDescent="0.3">
      <c r="A1761" s="8">
        <v>1760</v>
      </c>
      <c r="B1761" s="9">
        <v>43786.954340277778</v>
      </c>
      <c r="C1761" s="10" t="s">
        <v>8187</v>
      </c>
      <c r="D1761" s="11" t="s">
        <v>8188</v>
      </c>
      <c r="E1761" s="11" t="s">
        <v>8189</v>
      </c>
      <c r="F1761" s="11">
        <v>27</v>
      </c>
      <c r="G1761" s="10" t="s">
        <v>127</v>
      </c>
      <c r="H1761" s="10" t="s">
        <v>119</v>
      </c>
      <c r="I1761" s="11">
        <v>83574019</v>
      </c>
      <c r="J1761" s="10" t="s">
        <v>8190</v>
      </c>
      <c r="K1761" s="10" t="s">
        <v>8191</v>
      </c>
      <c r="L1761" s="10" t="s">
        <v>45</v>
      </c>
      <c r="M1761" s="10" t="s">
        <v>8192</v>
      </c>
      <c r="N1761" t="s">
        <v>130</v>
      </c>
      <c r="O1761" s="11">
        <v>57840450</v>
      </c>
      <c r="P1761" s="11">
        <v>5</v>
      </c>
      <c r="Q1761" s="10" t="s">
        <v>48</v>
      </c>
      <c r="R1761" s="10" t="s">
        <v>49</v>
      </c>
      <c r="S1761" s="10" t="s">
        <v>50</v>
      </c>
      <c r="T1761" s="4">
        <v>43727</v>
      </c>
      <c r="U1761" s="4">
        <v>43766</v>
      </c>
      <c r="V1761" s="11" t="s">
        <v>68</v>
      </c>
      <c r="W1761" s="11" t="s">
        <v>52</v>
      </c>
      <c r="X1761" s="10"/>
      <c r="Y1761" s="10" t="s">
        <v>53</v>
      </c>
      <c r="Z1761" s="11">
        <v>722031</v>
      </c>
      <c r="AA1761" s="10" t="s">
        <v>54</v>
      </c>
      <c r="AB1761" s="10" t="s">
        <v>55</v>
      </c>
      <c r="AC1761" t="s">
        <v>56</v>
      </c>
      <c r="AD1761" s="11" t="s">
        <v>52</v>
      </c>
      <c r="AE1761" s="1">
        <v>9900</v>
      </c>
      <c r="AF1761" s="11">
        <v>2</v>
      </c>
      <c r="AG1761" s="11">
        <v>5</v>
      </c>
      <c r="AH1761" s="11">
        <v>9</v>
      </c>
      <c r="AI1761" s="10" t="s">
        <v>57</v>
      </c>
      <c r="AJ1761" s="10"/>
      <c r="AK1761" s="11">
        <v>10</v>
      </c>
      <c r="AL1761" s="8" t="s">
        <v>58</v>
      </c>
    </row>
    <row r="1762" spans="1:38" x14ac:dyDescent="0.3">
      <c r="A1762" s="8">
        <v>1761</v>
      </c>
      <c r="B1762" s="12">
        <v>43449</v>
      </c>
      <c r="C1762" t="s">
        <v>8193</v>
      </c>
      <c r="D1762" s="8" t="s">
        <v>8194</v>
      </c>
      <c r="E1762" s="12">
        <v>33531</v>
      </c>
      <c r="F1762" s="16">
        <v>27</v>
      </c>
      <c r="G1762" t="s">
        <v>61</v>
      </c>
      <c r="H1762" t="s">
        <v>42</v>
      </c>
      <c r="I1762" s="17">
        <v>84211347</v>
      </c>
      <c r="J1762" t="s">
        <v>8195</v>
      </c>
      <c r="K1762" t="s">
        <v>64</v>
      </c>
      <c r="L1762" t="s">
        <v>64</v>
      </c>
      <c r="O1762" s="17"/>
      <c r="P1762" s="8">
        <v>2</v>
      </c>
      <c r="Q1762" t="s">
        <v>48</v>
      </c>
      <c r="R1762" t="s">
        <v>190</v>
      </c>
      <c r="S1762" t="s">
        <v>405</v>
      </c>
      <c r="T1762" s="6">
        <v>43344</v>
      </c>
      <c r="U1762" s="6">
        <v>43492</v>
      </c>
      <c r="V1762" s="8" t="s">
        <v>51</v>
      </c>
      <c r="W1762" s="8" t="s">
        <v>80</v>
      </c>
      <c r="AE1762" s="20"/>
      <c r="AF1762" s="19"/>
      <c r="AJ1762" t="s">
        <v>81</v>
      </c>
      <c r="AK1762" s="8">
        <v>10</v>
      </c>
      <c r="AL1762" s="8" t="s">
        <v>71</v>
      </c>
    </row>
    <row r="1763" spans="1:38" x14ac:dyDescent="0.3">
      <c r="A1763" s="8">
        <v>1762</v>
      </c>
      <c r="B1763" s="9">
        <v>43769.679525462961</v>
      </c>
      <c r="C1763" s="10" t="s">
        <v>8196</v>
      </c>
      <c r="D1763" s="11" t="s">
        <v>8197</v>
      </c>
      <c r="E1763" s="11" t="s">
        <v>8198</v>
      </c>
      <c r="F1763" s="11">
        <v>22</v>
      </c>
      <c r="G1763" s="10" t="s">
        <v>41</v>
      </c>
      <c r="H1763" s="10" t="s">
        <v>42</v>
      </c>
      <c r="I1763" s="11">
        <v>86879520</v>
      </c>
      <c r="J1763" s="10" t="s">
        <v>8199</v>
      </c>
      <c r="K1763" s="10" t="s">
        <v>244</v>
      </c>
      <c r="L1763" s="10" t="s">
        <v>244</v>
      </c>
      <c r="M1763" s="10" t="s">
        <v>8200</v>
      </c>
      <c r="N1763" s="10" t="s">
        <v>47</v>
      </c>
      <c r="O1763" s="11">
        <v>82735339</v>
      </c>
      <c r="P1763" s="11">
        <v>3</v>
      </c>
      <c r="Q1763" s="10" t="s">
        <v>758</v>
      </c>
      <c r="R1763" s="10" t="s">
        <v>98</v>
      </c>
      <c r="S1763" s="10" t="s">
        <v>183</v>
      </c>
      <c r="T1763" s="4">
        <v>43759</v>
      </c>
      <c r="U1763" s="4">
        <v>43818</v>
      </c>
      <c r="V1763" s="11" t="s">
        <v>134</v>
      </c>
      <c r="W1763" s="11" t="s">
        <v>80</v>
      </c>
      <c r="X1763" s="10"/>
      <c r="Y1763" s="10"/>
      <c r="Z1763" s="11"/>
      <c r="AA1763" s="10"/>
      <c r="AB1763" s="10"/>
      <c r="AC1763" s="10"/>
      <c r="AD1763" s="11"/>
      <c r="AE1763" s="1"/>
      <c r="AF1763" s="11"/>
      <c r="AG1763" s="11"/>
      <c r="AH1763" s="11"/>
      <c r="AI1763" s="10"/>
      <c r="AJ1763" s="10" t="s">
        <v>157</v>
      </c>
      <c r="AK1763" s="11">
        <v>8</v>
      </c>
      <c r="AL1763" s="8" t="s">
        <v>58</v>
      </c>
    </row>
    <row r="1764" spans="1:38" x14ac:dyDescent="0.3">
      <c r="A1764" s="8">
        <v>1763</v>
      </c>
      <c r="B1764" s="9">
        <v>43735.424907407411</v>
      </c>
      <c r="C1764" s="10" t="s">
        <v>8201</v>
      </c>
      <c r="D1764" s="11" t="s">
        <v>8202</v>
      </c>
      <c r="E1764" s="11" t="s">
        <v>8203</v>
      </c>
      <c r="F1764" s="11">
        <v>23</v>
      </c>
      <c r="G1764" s="10" t="s">
        <v>41</v>
      </c>
      <c r="H1764" s="10" t="s">
        <v>42</v>
      </c>
      <c r="I1764" s="11">
        <v>83803049</v>
      </c>
      <c r="J1764" s="10" t="s">
        <v>8204</v>
      </c>
      <c r="K1764" s="10" t="s">
        <v>552</v>
      </c>
      <c r="L1764" s="10" t="s">
        <v>552</v>
      </c>
      <c r="M1764" s="10" t="s">
        <v>8205</v>
      </c>
      <c r="N1764" s="10" t="s">
        <v>47</v>
      </c>
      <c r="O1764" s="11">
        <v>58236214</v>
      </c>
      <c r="P1764" s="11">
        <v>2</v>
      </c>
      <c r="Q1764" s="10" t="s">
        <v>48</v>
      </c>
      <c r="R1764" s="10" t="s">
        <v>915</v>
      </c>
      <c r="S1764" s="10" t="s">
        <v>152</v>
      </c>
      <c r="T1764" s="4">
        <v>43636</v>
      </c>
      <c r="U1764" s="4">
        <v>43713</v>
      </c>
      <c r="V1764" s="11" t="s">
        <v>68</v>
      </c>
      <c r="W1764" s="11" t="s">
        <v>80</v>
      </c>
      <c r="X1764" s="10"/>
      <c r="Y1764" s="10"/>
      <c r="Z1764" s="11"/>
      <c r="AA1764" s="10"/>
      <c r="AB1764" s="10"/>
      <c r="AC1764" s="10"/>
      <c r="AD1764" s="11"/>
      <c r="AE1764" s="1"/>
      <c r="AF1764" s="11"/>
      <c r="AG1764" s="11"/>
      <c r="AH1764" s="11"/>
      <c r="AI1764" s="10"/>
      <c r="AJ1764" t="s">
        <v>100</v>
      </c>
      <c r="AK1764" s="11">
        <v>10</v>
      </c>
      <c r="AL1764" s="8" t="s">
        <v>58</v>
      </c>
    </row>
    <row r="1765" spans="1:38" x14ac:dyDescent="0.3">
      <c r="A1765" s="8">
        <v>1764</v>
      </c>
      <c r="B1765" s="9">
        <v>43787.596504629626</v>
      </c>
      <c r="C1765" s="10" t="s">
        <v>8206</v>
      </c>
      <c r="D1765" s="11" t="s">
        <v>8207</v>
      </c>
      <c r="E1765" s="11" t="s">
        <v>8208</v>
      </c>
      <c r="F1765" s="11">
        <v>60</v>
      </c>
      <c r="G1765" s="10" t="s">
        <v>127</v>
      </c>
      <c r="H1765" s="10" t="s">
        <v>42</v>
      </c>
      <c r="I1765" s="11">
        <v>77586474</v>
      </c>
      <c r="J1765" s="10" t="s">
        <v>8209</v>
      </c>
      <c r="K1765" t="s">
        <v>113</v>
      </c>
      <c r="L1765" t="s">
        <v>113</v>
      </c>
      <c r="M1765" s="10" t="s">
        <v>1479</v>
      </c>
      <c r="N1765" s="10" t="s">
        <v>425</v>
      </c>
      <c r="O1765" s="11">
        <v>57314126</v>
      </c>
      <c r="P1765" s="11">
        <v>9</v>
      </c>
      <c r="Q1765" s="10" t="s">
        <v>65</v>
      </c>
      <c r="R1765" s="10" t="s">
        <v>49</v>
      </c>
      <c r="S1765" s="10" t="s">
        <v>203</v>
      </c>
      <c r="T1765" s="4">
        <v>43627</v>
      </c>
      <c r="U1765" s="4">
        <v>43677</v>
      </c>
      <c r="V1765" s="11" t="s">
        <v>51</v>
      </c>
      <c r="W1765" s="11" t="s">
        <v>52</v>
      </c>
      <c r="X1765" s="10" t="s">
        <v>89</v>
      </c>
      <c r="Y1765" s="10"/>
      <c r="Z1765" s="11"/>
      <c r="AA1765" s="10"/>
      <c r="AB1765" s="10" t="s">
        <v>1767</v>
      </c>
      <c r="AC1765" s="10" t="s">
        <v>708</v>
      </c>
      <c r="AD1765" s="11" t="s">
        <v>52</v>
      </c>
      <c r="AE1765" s="1">
        <v>13000</v>
      </c>
      <c r="AF1765" s="11">
        <v>29</v>
      </c>
      <c r="AG1765" s="11">
        <v>5</v>
      </c>
      <c r="AH1765" s="11">
        <v>8</v>
      </c>
      <c r="AI1765" s="10" t="s">
        <v>91</v>
      </c>
      <c r="AJ1765" s="10"/>
      <c r="AK1765" s="11">
        <v>6</v>
      </c>
      <c r="AL1765" s="8" t="s">
        <v>58</v>
      </c>
    </row>
    <row r="1766" spans="1:38" x14ac:dyDescent="0.3">
      <c r="A1766" s="8">
        <v>1765</v>
      </c>
      <c r="B1766" s="9">
        <v>43786.916238425925</v>
      </c>
      <c r="C1766" s="10" t="s">
        <v>8210</v>
      </c>
      <c r="D1766" s="11" t="s">
        <v>8211</v>
      </c>
      <c r="E1766" s="11" t="s">
        <v>4593</v>
      </c>
      <c r="F1766" s="11">
        <v>29</v>
      </c>
      <c r="G1766" s="10" t="s">
        <v>41</v>
      </c>
      <c r="H1766" s="10" t="s">
        <v>119</v>
      </c>
      <c r="I1766" s="11">
        <v>89405117</v>
      </c>
      <c r="J1766" s="10" t="s">
        <v>8212</v>
      </c>
      <c r="K1766" s="10" t="s">
        <v>44</v>
      </c>
      <c r="L1766" s="10" t="s">
        <v>45</v>
      </c>
      <c r="M1766" s="10" t="s">
        <v>8213</v>
      </c>
      <c r="N1766" s="10" t="s">
        <v>47</v>
      </c>
      <c r="O1766" s="11">
        <v>864008678</v>
      </c>
      <c r="P1766" s="11">
        <v>12</v>
      </c>
      <c r="Q1766" s="10" t="s">
        <v>106</v>
      </c>
      <c r="R1766" s="10" t="s">
        <v>49</v>
      </c>
      <c r="S1766" s="10" t="s">
        <v>50</v>
      </c>
      <c r="T1766" s="4">
        <v>43727</v>
      </c>
      <c r="U1766" s="4">
        <v>43766</v>
      </c>
      <c r="V1766" s="11" t="s">
        <v>68</v>
      </c>
      <c r="W1766" s="11" t="s">
        <v>52</v>
      </c>
      <c r="X1766" s="10"/>
      <c r="Y1766" s="10" t="s">
        <v>53</v>
      </c>
      <c r="Z1766" s="11"/>
      <c r="AA1766" s="10" t="s">
        <v>8214</v>
      </c>
      <c r="AB1766" s="10" t="s">
        <v>55</v>
      </c>
      <c r="AC1766" s="10" t="s">
        <v>1372</v>
      </c>
      <c r="AD1766" s="11" t="s">
        <v>52</v>
      </c>
      <c r="AE1766" s="1">
        <v>7000</v>
      </c>
      <c r="AF1766" s="11">
        <v>1</v>
      </c>
      <c r="AG1766" s="11">
        <v>5</v>
      </c>
      <c r="AH1766" s="11">
        <v>8</v>
      </c>
      <c r="AI1766" s="10" t="s">
        <v>91</v>
      </c>
      <c r="AJ1766" s="10"/>
      <c r="AK1766" s="11">
        <v>10</v>
      </c>
      <c r="AL1766" s="8" t="s">
        <v>58</v>
      </c>
    </row>
    <row r="1767" spans="1:38" x14ac:dyDescent="0.3">
      <c r="A1767" s="8">
        <v>1766</v>
      </c>
      <c r="B1767" s="9">
        <v>43748.90693287037</v>
      </c>
      <c r="C1767" s="10" t="s">
        <v>8215</v>
      </c>
      <c r="D1767" s="11" t="s">
        <v>8216</v>
      </c>
      <c r="E1767" s="11" t="s">
        <v>3286</v>
      </c>
      <c r="F1767" s="11">
        <v>18</v>
      </c>
      <c r="G1767" s="10" t="s">
        <v>41</v>
      </c>
      <c r="H1767" s="10" t="s">
        <v>119</v>
      </c>
      <c r="I1767" s="11">
        <v>84006584</v>
      </c>
      <c r="J1767" s="10" t="s">
        <v>8217</v>
      </c>
      <c r="K1767" s="10" t="s">
        <v>145</v>
      </c>
      <c r="L1767" s="10" t="s">
        <v>45</v>
      </c>
      <c r="M1767" s="10" t="s">
        <v>8218</v>
      </c>
      <c r="N1767" s="10" t="s">
        <v>47</v>
      </c>
      <c r="O1767" s="11">
        <v>0</v>
      </c>
      <c r="P1767" s="11">
        <v>11</v>
      </c>
      <c r="Q1767" s="10" t="s">
        <v>65</v>
      </c>
      <c r="R1767" s="10" t="s">
        <v>147</v>
      </c>
      <c r="S1767" s="10" t="s">
        <v>148</v>
      </c>
      <c r="T1767" s="4">
        <v>43622</v>
      </c>
      <c r="U1767" s="4">
        <v>43737</v>
      </c>
      <c r="V1767" s="11" t="s">
        <v>68</v>
      </c>
      <c r="W1767" s="11" t="s">
        <v>80</v>
      </c>
      <c r="X1767" s="10"/>
      <c r="Y1767" s="10"/>
      <c r="Z1767" s="11"/>
      <c r="AA1767" s="10"/>
      <c r="AB1767" s="10"/>
      <c r="AC1767" s="10"/>
      <c r="AD1767" s="11"/>
      <c r="AE1767" s="1"/>
      <c r="AF1767" s="11"/>
      <c r="AG1767" s="11"/>
      <c r="AH1767" s="11"/>
      <c r="AI1767" s="10"/>
      <c r="AJ1767" s="10" t="s">
        <v>81</v>
      </c>
      <c r="AK1767" s="11">
        <v>10</v>
      </c>
      <c r="AL1767" s="8" t="s">
        <v>58</v>
      </c>
    </row>
    <row r="1768" spans="1:38" x14ac:dyDescent="0.3">
      <c r="A1768" s="8">
        <v>1767</v>
      </c>
      <c r="B1768" s="12">
        <v>43677.686261574076</v>
      </c>
      <c r="C1768" t="s">
        <v>8219</v>
      </c>
      <c r="D1768" s="8" t="s">
        <v>8220</v>
      </c>
      <c r="E1768" s="8" t="s">
        <v>8221</v>
      </c>
      <c r="F1768" s="8">
        <v>16</v>
      </c>
      <c r="G1768" t="s">
        <v>41</v>
      </c>
      <c r="H1768" t="s">
        <v>119</v>
      </c>
      <c r="I1768" s="8">
        <v>57525516</v>
      </c>
      <c r="J1768" t="s">
        <v>226</v>
      </c>
      <c r="K1768" t="s">
        <v>64</v>
      </c>
      <c r="L1768" t="s">
        <v>64</v>
      </c>
      <c r="M1768" t="s">
        <v>8222</v>
      </c>
      <c r="N1768" s="10" t="s">
        <v>47</v>
      </c>
      <c r="O1768" s="8">
        <v>84320024</v>
      </c>
      <c r="P1768" s="8">
        <v>10</v>
      </c>
      <c r="Q1768" t="s">
        <v>65</v>
      </c>
      <c r="R1768" t="s">
        <v>87</v>
      </c>
      <c r="S1768" t="s">
        <v>228</v>
      </c>
      <c r="T1768" s="4">
        <v>43550</v>
      </c>
      <c r="U1768" s="4">
        <v>43703</v>
      </c>
      <c r="V1768" s="8" t="s">
        <v>68</v>
      </c>
      <c r="W1768" s="8" t="s">
        <v>80</v>
      </c>
      <c r="AE1768" s="2"/>
      <c r="AJ1768" t="s">
        <v>81</v>
      </c>
      <c r="AK1768" s="8">
        <v>9</v>
      </c>
      <c r="AL1768" s="8" t="s">
        <v>92</v>
      </c>
    </row>
    <row r="1769" spans="1:38" x14ac:dyDescent="0.3">
      <c r="A1769" s="8">
        <v>1768</v>
      </c>
      <c r="B1769" s="9">
        <v>43748.609513888892</v>
      </c>
      <c r="C1769" s="10" t="s">
        <v>8223</v>
      </c>
      <c r="D1769" s="11" t="s">
        <v>8224</v>
      </c>
      <c r="E1769" s="11" t="s">
        <v>8225</v>
      </c>
      <c r="F1769" s="11">
        <v>26</v>
      </c>
      <c r="G1769" s="10" t="s">
        <v>143</v>
      </c>
      <c r="H1769" s="10" t="s">
        <v>119</v>
      </c>
      <c r="I1769" s="11">
        <v>88721605</v>
      </c>
      <c r="J1769" s="10" t="s">
        <v>8226</v>
      </c>
      <c r="K1769" s="10" t="s">
        <v>361</v>
      </c>
      <c r="L1769" s="10" t="s">
        <v>45</v>
      </c>
      <c r="M1769" s="10" t="s">
        <v>8227</v>
      </c>
      <c r="N1769" t="s">
        <v>130</v>
      </c>
      <c r="O1769" s="11">
        <v>0</v>
      </c>
      <c r="P1769" s="11">
        <v>10</v>
      </c>
      <c r="Q1769" s="10" t="s">
        <v>65</v>
      </c>
      <c r="R1769" s="10" t="s">
        <v>147</v>
      </c>
      <c r="S1769" s="10" t="s">
        <v>148</v>
      </c>
      <c r="T1769" s="4">
        <v>43619</v>
      </c>
      <c r="U1769" s="4">
        <v>43731</v>
      </c>
      <c r="V1769" s="11" t="s">
        <v>68</v>
      </c>
      <c r="W1769" s="11" t="s">
        <v>80</v>
      </c>
      <c r="X1769" s="10"/>
      <c r="Y1769" s="10"/>
      <c r="Z1769" s="11"/>
      <c r="AA1769" s="10"/>
      <c r="AB1769" s="10"/>
      <c r="AC1769" s="10"/>
      <c r="AD1769" s="11"/>
      <c r="AE1769" s="1"/>
      <c r="AF1769" s="11"/>
      <c r="AG1769" s="11"/>
      <c r="AH1769" s="11"/>
      <c r="AI1769" s="10"/>
      <c r="AJ1769" s="10" t="s">
        <v>81</v>
      </c>
      <c r="AK1769" s="11">
        <v>10</v>
      </c>
      <c r="AL1769" s="8" t="s">
        <v>58</v>
      </c>
    </row>
    <row r="1770" spans="1:38" x14ac:dyDescent="0.3">
      <c r="A1770" s="8">
        <v>1769</v>
      </c>
      <c r="B1770" s="9">
        <v>43762.733518518522</v>
      </c>
      <c r="C1770" s="10" t="s">
        <v>8228</v>
      </c>
      <c r="D1770" s="11" t="s">
        <v>8229</v>
      </c>
      <c r="E1770" s="11" t="s">
        <v>8230</v>
      </c>
      <c r="F1770" s="11">
        <v>32</v>
      </c>
      <c r="G1770" s="10" t="s">
        <v>41</v>
      </c>
      <c r="H1770" s="10" t="s">
        <v>119</v>
      </c>
      <c r="I1770" s="11">
        <v>83788900</v>
      </c>
      <c r="J1770" s="10" t="s">
        <v>8231</v>
      </c>
      <c r="K1770" s="10" t="s">
        <v>8232</v>
      </c>
      <c r="L1770" s="10" t="s">
        <v>244</v>
      </c>
      <c r="M1770" s="10" t="s">
        <v>8233</v>
      </c>
      <c r="N1770" t="s">
        <v>186</v>
      </c>
      <c r="O1770" s="11">
        <v>84807569</v>
      </c>
      <c r="P1770" s="11">
        <v>11</v>
      </c>
      <c r="Q1770" s="10" t="s">
        <v>65</v>
      </c>
      <c r="R1770" s="10" t="s">
        <v>197</v>
      </c>
      <c r="S1770" t="s">
        <v>133</v>
      </c>
      <c r="T1770" s="4">
        <v>43717</v>
      </c>
      <c r="U1770" s="4">
        <v>43796</v>
      </c>
      <c r="V1770" s="11" t="s">
        <v>68</v>
      </c>
      <c r="W1770" s="11" t="s">
        <v>52</v>
      </c>
      <c r="X1770" t="s">
        <v>212</v>
      </c>
      <c r="Y1770" s="10"/>
      <c r="Z1770" s="11">
        <v>86761425</v>
      </c>
      <c r="AA1770" s="10"/>
      <c r="AB1770" s="10" t="s">
        <v>729</v>
      </c>
      <c r="AC1770" s="10" t="s">
        <v>2684</v>
      </c>
      <c r="AD1770" s="11" t="s">
        <v>80</v>
      </c>
      <c r="AE1770" s="1">
        <v>2000</v>
      </c>
      <c r="AF1770" s="11">
        <v>13</v>
      </c>
      <c r="AG1770" s="11">
        <v>3</v>
      </c>
      <c r="AH1770" s="11">
        <v>8</v>
      </c>
      <c r="AI1770" s="10" t="s">
        <v>57</v>
      </c>
      <c r="AJ1770" s="10"/>
      <c r="AK1770" s="11">
        <v>10</v>
      </c>
      <c r="AL1770" s="8" t="s">
        <v>58</v>
      </c>
    </row>
    <row r="1771" spans="1:38" x14ac:dyDescent="0.3">
      <c r="A1771" s="8">
        <v>1770</v>
      </c>
      <c r="B1771" s="9">
        <v>43787.377106481479</v>
      </c>
      <c r="C1771" s="10" t="s">
        <v>8234</v>
      </c>
      <c r="D1771" s="11"/>
      <c r="E1771" s="11" t="s">
        <v>3143</v>
      </c>
      <c r="F1771" s="11">
        <v>15</v>
      </c>
      <c r="G1771" s="10" t="s">
        <v>41</v>
      </c>
      <c r="H1771" s="10" t="s">
        <v>42</v>
      </c>
      <c r="I1771" s="11">
        <v>8160076</v>
      </c>
      <c r="J1771" s="10" t="s">
        <v>8235</v>
      </c>
      <c r="K1771" t="s">
        <v>64</v>
      </c>
      <c r="L1771" t="s">
        <v>64</v>
      </c>
      <c r="M1771" s="10" t="s">
        <v>8236</v>
      </c>
      <c r="N1771" s="10" t="s">
        <v>47</v>
      </c>
      <c r="O1771" s="11"/>
      <c r="P1771" s="11">
        <v>7</v>
      </c>
      <c r="Q1771" s="10" t="s">
        <v>65</v>
      </c>
      <c r="R1771" s="10" t="s">
        <v>132</v>
      </c>
      <c r="S1771" s="10" t="s">
        <v>291</v>
      </c>
      <c r="T1771" s="4">
        <v>43739</v>
      </c>
      <c r="U1771" s="4">
        <v>43809</v>
      </c>
      <c r="V1771" s="11" t="s">
        <v>68</v>
      </c>
      <c r="W1771" s="11" t="s">
        <v>80</v>
      </c>
      <c r="X1771" s="10"/>
      <c r="Y1771" s="10"/>
      <c r="Z1771" s="11"/>
      <c r="AA1771" s="10"/>
      <c r="AB1771" s="10"/>
      <c r="AC1771" s="10"/>
      <c r="AD1771" s="11"/>
      <c r="AE1771" s="1"/>
      <c r="AF1771" s="11"/>
      <c r="AG1771" s="11"/>
      <c r="AH1771" s="11"/>
      <c r="AI1771" s="10"/>
      <c r="AJ1771" t="s">
        <v>108</v>
      </c>
      <c r="AK1771" s="11">
        <v>7</v>
      </c>
      <c r="AL1771" s="8" t="s">
        <v>58</v>
      </c>
    </row>
    <row r="1772" spans="1:38" x14ac:dyDescent="0.3">
      <c r="A1772" s="8">
        <v>1771</v>
      </c>
      <c r="B1772" s="9">
        <v>43787.639467592591</v>
      </c>
      <c r="C1772" s="10" t="s">
        <v>8237</v>
      </c>
      <c r="D1772" s="11"/>
      <c r="E1772" s="11" t="s">
        <v>8238</v>
      </c>
      <c r="F1772" s="11">
        <v>17</v>
      </c>
      <c r="G1772" s="10" t="s">
        <v>41</v>
      </c>
      <c r="H1772" s="10" t="s">
        <v>42</v>
      </c>
      <c r="I1772" s="11">
        <v>75586420</v>
      </c>
      <c r="J1772" s="10" t="s">
        <v>8239</v>
      </c>
      <c r="K1772" t="s">
        <v>64</v>
      </c>
      <c r="L1772" t="s">
        <v>64</v>
      </c>
      <c r="M1772" s="10" t="s">
        <v>8240</v>
      </c>
      <c r="N1772" s="10" t="s">
        <v>47</v>
      </c>
      <c r="O1772" s="11">
        <v>81752022</v>
      </c>
      <c r="P1772" s="11">
        <v>8</v>
      </c>
      <c r="Q1772" s="10" t="s">
        <v>65</v>
      </c>
      <c r="R1772" s="10" t="s">
        <v>132</v>
      </c>
      <c r="S1772" s="10" t="s">
        <v>291</v>
      </c>
      <c r="T1772" s="4">
        <v>43739</v>
      </c>
      <c r="U1772" s="4">
        <v>43809</v>
      </c>
      <c r="V1772" s="11" t="s">
        <v>68</v>
      </c>
      <c r="W1772" s="11" t="s">
        <v>80</v>
      </c>
      <c r="X1772" s="10"/>
      <c r="Y1772" s="10"/>
      <c r="Z1772" s="11"/>
      <c r="AA1772" s="10"/>
      <c r="AB1772" s="10"/>
      <c r="AC1772" s="10"/>
      <c r="AD1772" s="11"/>
      <c r="AE1772" s="1"/>
      <c r="AF1772" s="11"/>
      <c r="AG1772" s="11"/>
      <c r="AH1772" s="11"/>
      <c r="AI1772" s="10"/>
      <c r="AJ1772" s="10" t="s">
        <v>81</v>
      </c>
      <c r="AK1772" s="11">
        <v>10</v>
      </c>
      <c r="AL1772" s="8" t="s">
        <v>58</v>
      </c>
    </row>
    <row r="1773" spans="1:38" x14ac:dyDescent="0.3">
      <c r="A1773" s="8">
        <v>1772</v>
      </c>
      <c r="B1773" s="9">
        <v>43700.666250000002</v>
      </c>
      <c r="C1773" s="10" t="s">
        <v>8241</v>
      </c>
      <c r="D1773" s="11" t="s">
        <v>8242</v>
      </c>
      <c r="E1773" s="11" t="s">
        <v>8243</v>
      </c>
      <c r="F1773" s="11">
        <v>55</v>
      </c>
      <c r="G1773" s="10" t="s">
        <v>143</v>
      </c>
      <c r="H1773" s="10" t="s">
        <v>119</v>
      </c>
      <c r="I1773" s="11">
        <v>78916845</v>
      </c>
      <c r="J1773" s="10" t="s">
        <v>8244</v>
      </c>
      <c r="K1773" s="10" t="s">
        <v>194</v>
      </c>
      <c r="L1773" s="10" t="s">
        <v>195</v>
      </c>
      <c r="M1773" s="10" t="s">
        <v>8245</v>
      </c>
      <c r="N1773" t="s">
        <v>186</v>
      </c>
      <c r="O1773" s="11">
        <v>78916845</v>
      </c>
      <c r="P1773" s="11">
        <v>10</v>
      </c>
      <c r="Q1773" s="10" t="s">
        <v>65</v>
      </c>
      <c r="R1773" s="10" t="s">
        <v>247</v>
      </c>
      <c r="S1773" s="10" t="s">
        <v>514</v>
      </c>
      <c r="T1773" s="4">
        <v>43620</v>
      </c>
      <c r="U1773" s="4">
        <v>43700</v>
      </c>
      <c r="V1773" s="11" t="s">
        <v>68</v>
      </c>
      <c r="W1773" s="11" t="s">
        <v>52</v>
      </c>
      <c r="X1773" s="10" t="s">
        <v>89</v>
      </c>
      <c r="Y1773" s="10"/>
      <c r="Z1773" s="11"/>
      <c r="AA1773" s="10"/>
      <c r="AB1773" s="10" t="s">
        <v>729</v>
      </c>
      <c r="AC1773" s="10" t="s">
        <v>90</v>
      </c>
      <c r="AD1773" s="11" t="s">
        <v>52</v>
      </c>
      <c r="AE1773" s="1">
        <v>2000</v>
      </c>
      <c r="AF1773" s="11">
        <v>22</v>
      </c>
      <c r="AG1773" s="11">
        <v>7</v>
      </c>
      <c r="AH1773" s="11">
        <v>8</v>
      </c>
      <c r="AI1773" s="10" t="s">
        <v>4139</v>
      </c>
      <c r="AJ1773" s="10"/>
      <c r="AK1773" s="11">
        <v>10</v>
      </c>
      <c r="AL1773" s="8" t="s">
        <v>58</v>
      </c>
    </row>
    <row r="1774" spans="1:38" x14ac:dyDescent="0.3">
      <c r="A1774" s="8">
        <v>1773</v>
      </c>
      <c r="B1774" s="9">
        <v>43795.391956018517</v>
      </c>
      <c r="C1774" s="10" t="s">
        <v>8246</v>
      </c>
      <c r="D1774" s="11" t="s">
        <v>8247</v>
      </c>
      <c r="E1774" s="11" t="s">
        <v>8248</v>
      </c>
      <c r="F1774" s="11">
        <v>38</v>
      </c>
      <c r="G1774" s="10" t="s">
        <v>41</v>
      </c>
      <c r="H1774" s="10" t="s">
        <v>119</v>
      </c>
      <c r="I1774" s="11">
        <v>83891190</v>
      </c>
      <c r="J1774" s="10" t="s">
        <v>8249</v>
      </c>
      <c r="K1774" s="10" t="s">
        <v>743</v>
      </c>
      <c r="L1774" s="10" t="s">
        <v>552</v>
      </c>
      <c r="M1774" s="10" t="s">
        <v>4706</v>
      </c>
      <c r="N1774" s="10" t="s">
        <v>47</v>
      </c>
      <c r="O1774" s="11">
        <v>83891190</v>
      </c>
      <c r="P1774" s="11">
        <v>11</v>
      </c>
      <c r="Q1774" s="10" t="s">
        <v>65</v>
      </c>
      <c r="R1774" s="10" t="s">
        <v>49</v>
      </c>
      <c r="S1774" s="10" t="s">
        <v>50</v>
      </c>
      <c r="T1774" s="4">
        <v>43738</v>
      </c>
      <c r="U1774" s="4">
        <v>43759</v>
      </c>
      <c r="V1774" s="11" t="s">
        <v>51</v>
      </c>
      <c r="W1774" s="11" t="s">
        <v>80</v>
      </c>
      <c r="X1774" s="10"/>
      <c r="Y1774" s="10"/>
      <c r="Z1774" s="11"/>
      <c r="AA1774" s="10"/>
      <c r="AB1774" s="10"/>
      <c r="AC1774" s="10"/>
      <c r="AD1774" s="11"/>
      <c r="AE1774" s="1"/>
      <c r="AF1774" s="11"/>
      <c r="AG1774" s="11"/>
      <c r="AH1774" s="11"/>
      <c r="AI1774" s="10"/>
      <c r="AJ1774" t="s">
        <v>100</v>
      </c>
      <c r="AK1774" s="11">
        <v>7</v>
      </c>
      <c r="AL1774" s="8" t="s">
        <v>58</v>
      </c>
    </row>
    <row r="1775" spans="1:38" x14ac:dyDescent="0.3">
      <c r="A1775" s="8">
        <v>1774</v>
      </c>
      <c r="B1775" s="9">
        <v>43764.538634259261</v>
      </c>
      <c r="C1775" s="10" t="s">
        <v>8250</v>
      </c>
      <c r="D1775" s="11" t="s">
        <v>8251</v>
      </c>
      <c r="E1775" s="11" t="s">
        <v>8252</v>
      </c>
      <c r="F1775" s="11">
        <v>23</v>
      </c>
      <c r="G1775" s="10" t="s">
        <v>127</v>
      </c>
      <c r="H1775" s="10" t="s">
        <v>42</v>
      </c>
      <c r="I1775" s="11">
        <v>76832930</v>
      </c>
      <c r="J1775" s="10" t="s">
        <v>8253</v>
      </c>
      <c r="K1775" s="10" t="s">
        <v>76</v>
      </c>
      <c r="L1775" s="10" t="s">
        <v>76</v>
      </c>
      <c r="M1775" s="10" t="s">
        <v>8254</v>
      </c>
      <c r="N1775" s="10" t="s">
        <v>47</v>
      </c>
      <c r="O1775" s="11">
        <v>76832930</v>
      </c>
      <c r="P1775" s="11">
        <v>9</v>
      </c>
      <c r="Q1775" s="10" t="s">
        <v>65</v>
      </c>
      <c r="R1775" s="10" t="s">
        <v>78</v>
      </c>
      <c r="S1775" s="10" t="s">
        <v>107</v>
      </c>
      <c r="T1775" s="4">
        <v>43687</v>
      </c>
      <c r="U1775" s="4">
        <v>43792</v>
      </c>
      <c r="V1775" s="11" t="s">
        <v>68</v>
      </c>
      <c r="W1775" s="11" t="s">
        <v>52</v>
      </c>
      <c r="X1775" t="s">
        <v>426</v>
      </c>
      <c r="Y1775" s="10" t="s">
        <v>8255</v>
      </c>
      <c r="Z1775" s="11">
        <v>88083193</v>
      </c>
      <c r="AA1775" s="10" t="s">
        <v>8256</v>
      </c>
      <c r="AB1775" s="10" t="s">
        <v>641</v>
      </c>
      <c r="AC1775" t="s">
        <v>2699</v>
      </c>
      <c r="AD1775" s="11" t="s">
        <v>52</v>
      </c>
      <c r="AE1775" s="1">
        <v>9000</v>
      </c>
      <c r="AF1775" s="11">
        <v>6</v>
      </c>
      <c r="AG1775" s="11">
        <v>4</v>
      </c>
      <c r="AH1775" s="11">
        <v>8</v>
      </c>
      <c r="AI1775" s="10" t="s">
        <v>91</v>
      </c>
      <c r="AJ1775" s="10"/>
      <c r="AK1775" s="11">
        <v>10</v>
      </c>
      <c r="AL1775" s="8" t="s">
        <v>58</v>
      </c>
    </row>
    <row r="1776" spans="1:38" x14ac:dyDescent="0.3">
      <c r="A1776" s="8">
        <v>1775</v>
      </c>
      <c r="B1776" s="9">
        <v>43787.413240740738</v>
      </c>
      <c r="C1776" s="10" t="s">
        <v>8257</v>
      </c>
      <c r="D1776" s="11" t="s">
        <v>8258</v>
      </c>
      <c r="E1776" s="11" t="s">
        <v>8259</v>
      </c>
      <c r="F1776" s="11">
        <v>20</v>
      </c>
      <c r="G1776" s="10" t="s">
        <v>41</v>
      </c>
      <c r="H1776" s="10" t="s">
        <v>42</v>
      </c>
      <c r="I1776" s="11">
        <v>81015937</v>
      </c>
      <c r="J1776" s="10" t="s">
        <v>8260</v>
      </c>
      <c r="K1776" t="s">
        <v>64</v>
      </c>
      <c r="L1776" t="s">
        <v>64</v>
      </c>
      <c r="M1776" s="10" t="s">
        <v>8261</v>
      </c>
      <c r="N1776" s="10" t="s">
        <v>47</v>
      </c>
      <c r="O1776" s="11">
        <v>87638453</v>
      </c>
      <c r="P1776" s="11">
        <v>12</v>
      </c>
      <c r="Q1776" s="10" t="s">
        <v>106</v>
      </c>
      <c r="R1776" s="10" t="s">
        <v>132</v>
      </c>
      <c r="S1776" s="10" t="s">
        <v>291</v>
      </c>
      <c r="T1776" s="4">
        <v>43739</v>
      </c>
      <c r="U1776" s="4">
        <v>43809</v>
      </c>
      <c r="V1776" s="11" t="s">
        <v>68</v>
      </c>
      <c r="W1776" s="11" t="s">
        <v>80</v>
      </c>
      <c r="X1776" s="10"/>
      <c r="Y1776" s="10"/>
      <c r="Z1776" s="11"/>
      <c r="AA1776" s="10"/>
      <c r="AB1776" s="10"/>
      <c r="AC1776" s="10"/>
      <c r="AD1776" s="11"/>
      <c r="AE1776" s="1"/>
      <c r="AF1776" s="11"/>
      <c r="AG1776" s="11"/>
      <c r="AH1776" s="11"/>
      <c r="AI1776" s="10"/>
      <c r="AJ1776" s="10" t="s">
        <v>108</v>
      </c>
      <c r="AK1776" s="11">
        <v>9</v>
      </c>
      <c r="AL1776" s="8" t="s">
        <v>58</v>
      </c>
    </row>
    <row r="1777" spans="1:38" x14ac:dyDescent="0.3">
      <c r="A1777" s="8">
        <v>1776</v>
      </c>
      <c r="B1777" s="9">
        <v>43752.490405092591</v>
      </c>
      <c r="C1777" s="10" t="s">
        <v>8262</v>
      </c>
      <c r="D1777" s="11" t="s">
        <v>8263</v>
      </c>
      <c r="E1777" s="11" t="s">
        <v>8264</v>
      </c>
      <c r="F1777" s="11">
        <v>17</v>
      </c>
      <c r="G1777" s="10" t="s">
        <v>41</v>
      </c>
      <c r="H1777" s="10" t="s">
        <v>42</v>
      </c>
      <c r="I1777" s="11">
        <v>75337060</v>
      </c>
      <c r="J1777" s="10" t="s">
        <v>8265</v>
      </c>
      <c r="K1777" t="s">
        <v>64</v>
      </c>
      <c r="L1777" t="s">
        <v>64</v>
      </c>
      <c r="M1777" s="10" t="s">
        <v>8266</v>
      </c>
      <c r="N1777" s="10" t="s">
        <v>47</v>
      </c>
      <c r="O1777" s="11">
        <v>87905218</v>
      </c>
      <c r="P1777" s="11">
        <v>11</v>
      </c>
      <c r="Q1777" s="10" t="s">
        <v>65</v>
      </c>
      <c r="R1777" s="10" t="s">
        <v>190</v>
      </c>
      <c r="S1777" s="10" t="s">
        <v>291</v>
      </c>
      <c r="T1777" s="4">
        <v>43654</v>
      </c>
      <c r="U1777" s="4">
        <v>43789</v>
      </c>
      <c r="V1777" s="11" t="s">
        <v>51</v>
      </c>
      <c r="W1777" s="11" t="s">
        <v>80</v>
      </c>
      <c r="X1777" s="10"/>
      <c r="Y1777" s="10"/>
      <c r="Z1777" s="11"/>
      <c r="AA1777" s="10"/>
      <c r="AB1777" s="10"/>
      <c r="AC1777" s="10"/>
      <c r="AD1777" s="11"/>
      <c r="AE1777" s="1"/>
      <c r="AF1777" s="11"/>
      <c r="AG1777" s="11"/>
      <c r="AH1777" s="11"/>
      <c r="AI1777" s="10"/>
      <c r="AJ1777" s="10" t="s">
        <v>108</v>
      </c>
      <c r="AK1777" s="11">
        <v>10</v>
      </c>
      <c r="AL1777" s="8" t="s">
        <v>58</v>
      </c>
    </row>
    <row r="1778" spans="1:38" x14ac:dyDescent="0.3">
      <c r="A1778" s="8">
        <v>1777</v>
      </c>
      <c r="B1778" s="9">
        <v>43759.673356481479</v>
      </c>
      <c r="C1778" s="10" t="s">
        <v>8267</v>
      </c>
      <c r="D1778" s="11"/>
      <c r="E1778" s="11" t="s">
        <v>8268</v>
      </c>
      <c r="F1778" s="11">
        <v>15</v>
      </c>
      <c r="G1778" s="10" t="s">
        <v>41</v>
      </c>
      <c r="H1778" s="10" t="s">
        <v>42</v>
      </c>
      <c r="I1778" s="11">
        <v>81770065</v>
      </c>
      <c r="J1778" s="10" t="s">
        <v>8269</v>
      </c>
      <c r="K1778" t="s">
        <v>64</v>
      </c>
      <c r="L1778" t="s">
        <v>64</v>
      </c>
      <c r="M1778" s="10" t="s">
        <v>8270</v>
      </c>
      <c r="N1778" s="10" t="s">
        <v>47</v>
      </c>
      <c r="O1778" s="11">
        <v>81770065</v>
      </c>
      <c r="P1778" s="11">
        <v>8</v>
      </c>
      <c r="Q1778" s="10" t="s">
        <v>65</v>
      </c>
      <c r="R1778" s="10" t="s">
        <v>311</v>
      </c>
      <c r="S1778" s="10" t="s">
        <v>312</v>
      </c>
      <c r="T1778" s="4">
        <v>43715</v>
      </c>
      <c r="U1778" s="4">
        <v>43848</v>
      </c>
      <c r="V1778" s="11" t="s">
        <v>68</v>
      </c>
      <c r="W1778" s="11" t="s">
        <v>80</v>
      </c>
      <c r="X1778" s="10"/>
      <c r="Y1778" s="10"/>
      <c r="Z1778" s="11"/>
      <c r="AA1778" s="10"/>
      <c r="AB1778" s="10"/>
      <c r="AC1778" s="10"/>
      <c r="AD1778" s="11"/>
      <c r="AE1778" s="1"/>
      <c r="AF1778" s="11"/>
      <c r="AG1778" s="11"/>
      <c r="AH1778" s="11"/>
      <c r="AI1778" s="10"/>
      <c r="AJ1778" t="s">
        <v>100</v>
      </c>
      <c r="AK1778" s="11">
        <v>10</v>
      </c>
      <c r="AL1778" s="8" t="s">
        <v>58</v>
      </c>
    </row>
    <row r="1779" spans="1:38" x14ac:dyDescent="0.3">
      <c r="A1779" s="8">
        <v>1778</v>
      </c>
      <c r="B1779" s="9">
        <v>43749.438460648147</v>
      </c>
      <c r="C1779" s="10" t="s">
        <v>8271</v>
      </c>
      <c r="D1779" s="11" t="s">
        <v>8272</v>
      </c>
      <c r="E1779" s="11" t="s">
        <v>8273</v>
      </c>
      <c r="F1779" s="11">
        <v>31</v>
      </c>
      <c r="G1779" s="10" t="s">
        <v>41</v>
      </c>
      <c r="H1779" s="10" t="s">
        <v>119</v>
      </c>
      <c r="I1779" s="11">
        <v>0</v>
      </c>
      <c r="J1779" s="10" t="s">
        <v>8274</v>
      </c>
      <c r="K1779" s="10" t="s">
        <v>780</v>
      </c>
      <c r="L1779" s="10" t="s">
        <v>45</v>
      </c>
      <c r="M1779" s="10" t="s">
        <v>8275</v>
      </c>
      <c r="N1779" s="10" t="s">
        <v>47</v>
      </c>
      <c r="O1779" s="11">
        <v>0</v>
      </c>
      <c r="P1779" s="11">
        <v>11</v>
      </c>
      <c r="Q1779" s="10" t="s">
        <v>65</v>
      </c>
      <c r="R1779" s="10" t="s">
        <v>147</v>
      </c>
      <c r="S1779" s="10" t="s">
        <v>560</v>
      </c>
      <c r="T1779" s="4">
        <v>43622</v>
      </c>
      <c r="U1779" s="4">
        <v>43734</v>
      </c>
      <c r="V1779" s="11" t="s">
        <v>68</v>
      </c>
      <c r="W1779" s="11" t="s">
        <v>80</v>
      </c>
      <c r="X1779" s="10"/>
      <c r="Y1779" s="10"/>
      <c r="Z1779" s="11"/>
      <c r="AA1779" s="10"/>
      <c r="AB1779" s="10"/>
      <c r="AC1779" s="10"/>
      <c r="AD1779" s="11"/>
      <c r="AE1779" s="1"/>
      <c r="AF1779" s="11"/>
      <c r="AG1779" s="11"/>
      <c r="AH1779" s="11"/>
      <c r="AI1779" s="10"/>
      <c r="AJ1779" s="10" t="s">
        <v>81</v>
      </c>
      <c r="AK1779" s="11">
        <v>10</v>
      </c>
      <c r="AL1779" s="8" t="s">
        <v>58</v>
      </c>
    </row>
    <row r="1780" spans="1:38" x14ac:dyDescent="0.3">
      <c r="A1780" s="8">
        <v>1779</v>
      </c>
      <c r="B1780" s="9">
        <v>43748.798530092594</v>
      </c>
      <c r="C1780" s="10" t="s">
        <v>8276</v>
      </c>
      <c r="D1780" s="11" t="s">
        <v>8277</v>
      </c>
      <c r="E1780" s="11" t="s">
        <v>8278</v>
      </c>
      <c r="F1780" s="11">
        <v>30</v>
      </c>
      <c r="G1780" s="10" t="s">
        <v>143</v>
      </c>
      <c r="H1780" s="10" t="s">
        <v>119</v>
      </c>
      <c r="I1780" s="11">
        <v>0</v>
      </c>
      <c r="J1780" s="10" t="s">
        <v>8279</v>
      </c>
      <c r="K1780" s="10" t="s">
        <v>355</v>
      </c>
      <c r="L1780" s="10" t="s">
        <v>45</v>
      </c>
      <c r="M1780" s="10" t="s">
        <v>8280</v>
      </c>
      <c r="N1780" t="s">
        <v>130</v>
      </c>
      <c r="O1780" s="11">
        <v>0</v>
      </c>
      <c r="P1780" s="11">
        <v>6</v>
      </c>
      <c r="Q1780" s="10" t="s">
        <v>170</v>
      </c>
      <c r="R1780" s="10" t="s">
        <v>147</v>
      </c>
      <c r="S1780" s="10" t="s">
        <v>148</v>
      </c>
      <c r="T1780" s="4">
        <v>43622</v>
      </c>
      <c r="U1780" s="4">
        <v>43731</v>
      </c>
      <c r="V1780" s="11" t="s">
        <v>68</v>
      </c>
      <c r="W1780" s="11" t="s">
        <v>80</v>
      </c>
      <c r="X1780" s="10"/>
      <c r="Y1780" s="10"/>
      <c r="Z1780" s="11"/>
      <c r="AA1780" s="10"/>
      <c r="AB1780" s="10"/>
      <c r="AC1780" s="10"/>
      <c r="AD1780" s="11"/>
      <c r="AE1780" s="1"/>
      <c r="AF1780" s="11"/>
      <c r="AG1780" s="11"/>
      <c r="AH1780" s="11"/>
      <c r="AI1780" s="10"/>
      <c r="AJ1780" s="10" t="s">
        <v>81</v>
      </c>
      <c r="AK1780" s="11">
        <v>10</v>
      </c>
      <c r="AL1780" s="8" t="s">
        <v>58</v>
      </c>
    </row>
    <row r="1781" spans="1:38" x14ac:dyDescent="0.3">
      <c r="A1781" s="8">
        <v>1780</v>
      </c>
      <c r="B1781" s="9">
        <v>43748.889780092592</v>
      </c>
      <c r="C1781" s="10" t="s">
        <v>8281</v>
      </c>
      <c r="D1781" s="11" t="s">
        <v>8282</v>
      </c>
      <c r="E1781" s="11" t="s">
        <v>8283</v>
      </c>
      <c r="F1781" s="11">
        <v>34</v>
      </c>
      <c r="G1781" s="10" t="s">
        <v>41</v>
      </c>
      <c r="H1781" s="10" t="s">
        <v>119</v>
      </c>
      <c r="I1781" s="11">
        <v>0</v>
      </c>
      <c r="J1781" s="10" t="s">
        <v>8284</v>
      </c>
      <c r="K1781" s="10" t="s">
        <v>145</v>
      </c>
      <c r="L1781" s="10" t="s">
        <v>45</v>
      </c>
      <c r="M1781" s="10" t="s">
        <v>8285</v>
      </c>
      <c r="N1781" s="10" t="s">
        <v>47</v>
      </c>
      <c r="O1781" s="11">
        <v>0</v>
      </c>
      <c r="P1781" s="11">
        <v>6</v>
      </c>
      <c r="Q1781" s="10" t="s">
        <v>170</v>
      </c>
      <c r="R1781" s="10" t="s">
        <v>147</v>
      </c>
      <c r="S1781" s="10" t="s">
        <v>560</v>
      </c>
      <c r="T1781" s="4">
        <v>43619</v>
      </c>
      <c r="U1781" s="4">
        <v>43732</v>
      </c>
      <c r="V1781" s="11" t="s">
        <v>68</v>
      </c>
      <c r="W1781" s="11" t="s">
        <v>80</v>
      </c>
      <c r="X1781" s="10"/>
      <c r="Y1781" s="10"/>
      <c r="Z1781" s="11"/>
      <c r="AA1781" s="10"/>
      <c r="AB1781" s="10"/>
      <c r="AC1781" s="10"/>
      <c r="AD1781" s="11"/>
      <c r="AE1781" s="1"/>
      <c r="AF1781" s="11"/>
      <c r="AG1781" s="11"/>
      <c r="AH1781" s="11"/>
      <c r="AI1781" s="10"/>
      <c r="AJ1781" s="10" t="s">
        <v>81</v>
      </c>
      <c r="AK1781" s="11">
        <v>10</v>
      </c>
      <c r="AL1781" s="8" t="s">
        <v>58</v>
      </c>
    </row>
    <row r="1782" spans="1:38" x14ac:dyDescent="0.3">
      <c r="A1782" s="8">
        <v>1781</v>
      </c>
      <c r="B1782" s="9">
        <v>43749.546886574077</v>
      </c>
      <c r="C1782" s="10" t="s">
        <v>8286</v>
      </c>
      <c r="D1782" s="11" t="s">
        <v>8287</v>
      </c>
      <c r="E1782" s="11" t="s">
        <v>8288</v>
      </c>
      <c r="F1782" s="11">
        <v>27</v>
      </c>
      <c r="G1782" s="10" t="s">
        <v>143</v>
      </c>
      <c r="H1782" s="10" t="s">
        <v>119</v>
      </c>
      <c r="I1782" s="11">
        <v>0</v>
      </c>
      <c r="J1782" s="10" t="s">
        <v>7361</v>
      </c>
      <c r="K1782" s="10" t="s">
        <v>558</v>
      </c>
      <c r="L1782" s="10" t="s">
        <v>45</v>
      </c>
      <c r="M1782" s="10" t="s">
        <v>8289</v>
      </c>
      <c r="N1782" t="s">
        <v>130</v>
      </c>
      <c r="O1782" s="11">
        <v>0</v>
      </c>
      <c r="P1782" s="11">
        <v>8</v>
      </c>
      <c r="Q1782" s="10" t="s">
        <v>65</v>
      </c>
      <c r="R1782" s="10" t="s">
        <v>147</v>
      </c>
      <c r="S1782" s="10" t="s">
        <v>560</v>
      </c>
      <c r="T1782" s="4">
        <v>43619</v>
      </c>
      <c r="U1782" s="4">
        <v>43738</v>
      </c>
      <c r="V1782" s="11" t="s">
        <v>68</v>
      </c>
      <c r="W1782" s="11" t="s">
        <v>80</v>
      </c>
      <c r="X1782" s="10"/>
      <c r="Y1782" s="10"/>
      <c r="Z1782" s="11"/>
      <c r="AA1782" s="10"/>
      <c r="AB1782" s="10"/>
      <c r="AC1782" s="10"/>
      <c r="AD1782" s="11"/>
      <c r="AE1782" s="1"/>
      <c r="AF1782" s="11"/>
      <c r="AG1782" s="11"/>
      <c r="AH1782" s="11"/>
      <c r="AI1782" s="10"/>
      <c r="AJ1782" s="10" t="s">
        <v>81</v>
      </c>
      <c r="AK1782" s="11">
        <v>10</v>
      </c>
      <c r="AL1782" s="8" t="s">
        <v>58</v>
      </c>
    </row>
    <row r="1783" spans="1:38" x14ac:dyDescent="0.3">
      <c r="A1783" s="8">
        <v>1782</v>
      </c>
      <c r="B1783" s="9">
        <v>43748.621215277781</v>
      </c>
      <c r="C1783" s="10" t="s">
        <v>8290</v>
      </c>
      <c r="D1783" s="11" t="s">
        <v>8291</v>
      </c>
      <c r="E1783" s="11" t="s">
        <v>8292</v>
      </c>
      <c r="F1783" s="11">
        <v>22</v>
      </c>
      <c r="G1783" s="10" t="s">
        <v>41</v>
      </c>
      <c r="H1783" s="10" t="s">
        <v>42</v>
      </c>
      <c r="I1783" s="11">
        <v>0</v>
      </c>
      <c r="J1783" s="10" t="s">
        <v>8293</v>
      </c>
      <c r="K1783" s="10" t="s">
        <v>361</v>
      </c>
      <c r="L1783" s="10" t="s">
        <v>45</v>
      </c>
      <c r="M1783" s="10" t="s">
        <v>8294</v>
      </c>
      <c r="N1783" s="10" t="s">
        <v>47</v>
      </c>
      <c r="O1783" s="11">
        <v>0</v>
      </c>
      <c r="P1783" s="11">
        <v>6</v>
      </c>
      <c r="Q1783" s="10" t="s">
        <v>170</v>
      </c>
      <c r="R1783" s="10" t="s">
        <v>147</v>
      </c>
      <c r="S1783" s="10" t="s">
        <v>148</v>
      </c>
      <c r="T1783" s="4">
        <v>43619</v>
      </c>
      <c r="U1783" s="4">
        <v>43731</v>
      </c>
      <c r="V1783" s="11" t="s">
        <v>68</v>
      </c>
      <c r="W1783" s="11" t="s">
        <v>80</v>
      </c>
      <c r="X1783" s="10"/>
      <c r="Y1783" s="10"/>
      <c r="Z1783" s="11"/>
      <c r="AA1783" s="10"/>
      <c r="AB1783" s="10"/>
      <c r="AC1783" s="10"/>
      <c r="AD1783" s="11"/>
      <c r="AE1783" s="1"/>
      <c r="AF1783" s="11"/>
      <c r="AG1783" s="11"/>
      <c r="AH1783" s="11"/>
      <c r="AI1783" s="10"/>
      <c r="AJ1783" s="10" t="s">
        <v>81</v>
      </c>
      <c r="AK1783" s="11">
        <v>10</v>
      </c>
      <c r="AL1783" s="8" t="s">
        <v>58</v>
      </c>
    </row>
    <row r="1784" spans="1:38" x14ac:dyDescent="0.3">
      <c r="A1784" s="8">
        <v>1783</v>
      </c>
      <c r="B1784" s="12">
        <v>43636.577476851853</v>
      </c>
      <c r="C1784" t="s">
        <v>8295</v>
      </c>
      <c r="D1784" s="8" t="s">
        <v>8296</v>
      </c>
      <c r="E1784" s="8" t="s">
        <v>8297</v>
      </c>
      <c r="F1784" s="8">
        <v>45</v>
      </c>
      <c r="G1784" t="s">
        <v>41</v>
      </c>
      <c r="H1784" t="s">
        <v>42</v>
      </c>
      <c r="I1784" s="8">
        <v>85954543</v>
      </c>
      <c r="L1784" s="10" t="s">
        <v>64</v>
      </c>
      <c r="N1784" t="s">
        <v>90</v>
      </c>
      <c r="P1784" s="8">
        <v>6</v>
      </c>
      <c r="Q1784" t="s">
        <v>170</v>
      </c>
      <c r="R1784" t="s">
        <v>300</v>
      </c>
      <c r="S1784" t="s">
        <v>1955</v>
      </c>
      <c r="T1784" s="4">
        <v>43612</v>
      </c>
      <c r="U1784" s="4">
        <v>43618</v>
      </c>
      <c r="V1784" s="8" t="s">
        <v>68</v>
      </c>
      <c r="W1784" s="8" t="s">
        <v>52</v>
      </c>
      <c r="X1784" t="s">
        <v>212</v>
      </c>
      <c r="Y1784" t="s">
        <v>1522</v>
      </c>
      <c r="Z1784" s="8">
        <v>23429040</v>
      </c>
      <c r="AA1784" t="s">
        <v>8298</v>
      </c>
      <c r="AB1784" t="s">
        <v>391</v>
      </c>
      <c r="AC1784" s="10" t="s">
        <v>90</v>
      </c>
      <c r="AD1784" s="8" t="s">
        <v>52</v>
      </c>
      <c r="AE1784" s="2">
        <v>6300</v>
      </c>
      <c r="AF1784" s="8">
        <v>21</v>
      </c>
      <c r="AG1784" s="8">
        <v>6</v>
      </c>
      <c r="AH1784" s="8">
        <v>8</v>
      </c>
      <c r="AI1784" t="s">
        <v>57</v>
      </c>
      <c r="AK1784" s="8">
        <v>10</v>
      </c>
      <c r="AL1784" s="8" t="s">
        <v>92</v>
      </c>
    </row>
    <row r="1785" spans="1:38" x14ac:dyDescent="0.3">
      <c r="A1785" s="8">
        <v>1784</v>
      </c>
      <c r="B1785" s="9">
        <v>43795.589097222219</v>
      </c>
      <c r="C1785" s="10" t="s">
        <v>8299</v>
      </c>
      <c r="D1785" s="11" t="s">
        <v>8300</v>
      </c>
      <c r="E1785" s="11" t="s">
        <v>8301</v>
      </c>
      <c r="F1785" s="11">
        <v>22</v>
      </c>
      <c r="G1785" s="10" t="s">
        <v>41</v>
      </c>
      <c r="H1785" s="10" t="s">
        <v>42</v>
      </c>
      <c r="I1785" s="11">
        <v>58446093</v>
      </c>
      <c r="J1785" s="10" t="s">
        <v>8302</v>
      </c>
      <c r="K1785" s="10" t="s">
        <v>233</v>
      </c>
      <c r="L1785" s="10" t="s">
        <v>162</v>
      </c>
      <c r="M1785" s="10" t="s">
        <v>8303</v>
      </c>
      <c r="N1785" t="s">
        <v>186</v>
      </c>
      <c r="O1785" s="11">
        <v>81548719</v>
      </c>
      <c r="P1785" s="11">
        <v>11</v>
      </c>
      <c r="Q1785" s="10" t="s">
        <v>65</v>
      </c>
      <c r="R1785" s="10" t="s">
        <v>49</v>
      </c>
      <c r="S1785" s="10" t="s">
        <v>203</v>
      </c>
      <c r="T1785" s="4">
        <v>43705</v>
      </c>
      <c r="U1785" s="4">
        <v>43748</v>
      </c>
      <c r="V1785" s="11" t="s">
        <v>134</v>
      </c>
      <c r="W1785" s="11" t="s">
        <v>80</v>
      </c>
      <c r="X1785" s="10"/>
      <c r="Y1785" s="10"/>
      <c r="Z1785" s="11"/>
      <c r="AA1785" s="10"/>
      <c r="AB1785" s="10"/>
      <c r="AC1785" s="10"/>
      <c r="AD1785" s="11"/>
      <c r="AE1785" s="1"/>
      <c r="AF1785" s="11"/>
      <c r="AG1785" s="11"/>
      <c r="AH1785" s="11"/>
      <c r="AI1785" s="10"/>
      <c r="AJ1785" s="10" t="s">
        <v>81</v>
      </c>
      <c r="AK1785" s="11">
        <v>8</v>
      </c>
      <c r="AL1785" s="8" t="s">
        <v>58</v>
      </c>
    </row>
    <row r="1786" spans="1:38" x14ac:dyDescent="0.3">
      <c r="A1786" s="8">
        <v>1785</v>
      </c>
      <c r="B1786" s="9">
        <v>43790.639560185184</v>
      </c>
      <c r="C1786" s="10" t="s">
        <v>8304</v>
      </c>
      <c r="D1786" s="11" t="s">
        <v>8305</v>
      </c>
      <c r="E1786" s="11" t="s">
        <v>8306</v>
      </c>
      <c r="F1786" s="11">
        <v>26</v>
      </c>
      <c r="G1786" s="10" t="s">
        <v>143</v>
      </c>
      <c r="H1786" s="10" t="s">
        <v>42</v>
      </c>
      <c r="I1786" s="11">
        <v>57538559</v>
      </c>
      <c r="J1786" s="10" t="s">
        <v>8307</v>
      </c>
      <c r="K1786" s="10" t="s">
        <v>233</v>
      </c>
      <c r="L1786" s="10" t="s">
        <v>162</v>
      </c>
      <c r="M1786" s="10" t="s">
        <v>4541</v>
      </c>
      <c r="N1786" s="10" t="s">
        <v>425</v>
      </c>
      <c r="O1786" s="11">
        <v>87187205</v>
      </c>
      <c r="P1786" s="11">
        <v>5</v>
      </c>
      <c r="Q1786" s="10" t="s">
        <v>48</v>
      </c>
      <c r="R1786" s="10" t="s">
        <v>49</v>
      </c>
      <c r="S1786" s="10" t="s">
        <v>203</v>
      </c>
      <c r="T1786" s="4">
        <v>43705</v>
      </c>
      <c r="U1786" s="4">
        <v>43748</v>
      </c>
      <c r="V1786" s="11" t="s">
        <v>51</v>
      </c>
      <c r="W1786" s="11" t="s">
        <v>52</v>
      </c>
      <c r="X1786" s="10" t="s">
        <v>89</v>
      </c>
      <c r="Y1786" s="10" t="s">
        <v>8308</v>
      </c>
      <c r="Z1786" s="11">
        <v>83555110</v>
      </c>
      <c r="AA1786" s="10" t="s">
        <v>8309</v>
      </c>
      <c r="AB1786" s="10" t="s">
        <v>237</v>
      </c>
      <c r="AC1786" s="10" t="s">
        <v>56</v>
      </c>
      <c r="AD1786" s="11" t="s">
        <v>80</v>
      </c>
      <c r="AE1786" s="1">
        <v>13500</v>
      </c>
      <c r="AF1786" s="11">
        <v>2</v>
      </c>
      <c r="AG1786" s="11">
        <v>5</v>
      </c>
      <c r="AH1786" s="11">
        <v>8</v>
      </c>
      <c r="AI1786" s="10" t="s">
        <v>157</v>
      </c>
      <c r="AK1786" s="11">
        <v>10</v>
      </c>
      <c r="AL1786" s="8" t="s">
        <v>58</v>
      </c>
    </row>
    <row r="1787" spans="1:38" x14ac:dyDescent="0.3">
      <c r="A1787" s="8">
        <v>1786</v>
      </c>
      <c r="B1787" s="9">
        <v>43790.630127314813</v>
      </c>
      <c r="C1787" s="10" t="s">
        <v>8310</v>
      </c>
      <c r="D1787" s="11" t="s">
        <v>8311</v>
      </c>
      <c r="E1787" s="11" t="s">
        <v>8312</v>
      </c>
      <c r="F1787" s="11">
        <v>39</v>
      </c>
      <c r="G1787" s="10" t="s">
        <v>41</v>
      </c>
      <c r="H1787" s="10" t="s">
        <v>119</v>
      </c>
      <c r="I1787" s="11">
        <v>88997198</v>
      </c>
      <c r="J1787" s="10" t="s">
        <v>6932</v>
      </c>
      <c r="K1787" s="10" t="s">
        <v>900</v>
      </c>
      <c r="L1787" s="10" t="s">
        <v>76</v>
      </c>
      <c r="M1787" s="10" t="s">
        <v>8313</v>
      </c>
      <c r="N1787" s="10" t="s">
        <v>47</v>
      </c>
      <c r="O1787" s="11">
        <v>88997198</v>
      </c>
      <c r="P1787" s="11">
        <v>1</v>
      </c>
      <c r="Q1787" s="10" t="s">
        <v>170</v>
      </c>
      <c r="R1787" s="10" t="s">
        <v>49</v>
      </c>
      <c r="S1787" s="10" t="s">
        <v>50</v>
      </c>
      <c r="T1787" s="4">
        <v>43704</v>
      </c>
      <c r="U1787" s="4">
        <v>43727</v>
      </c>
      <c r="V1787" s="11" t="s">
        <v>68</v>
      </c>
      <c r="W1787" s="11" t="s">
        <v>80</v>
      </c>
      <c r="X1787" s="10"/>
      <c r="Y1787" s="10"/>
      <c r="Z1787" s="11"/>
      <c r="AA1787" s="10"/>
      <c r="AB1787" s="10"/>
      <c r="AC1787" s="10"/>
      <c r="AD1787" s="11"/>
      <c r="AE1787" s="1"/>
      <c r="AF1787" s="11"/>
      <c r="AG1787" s="11"/>
      <c r="AH1787" s="11"/>
      <c r="AI1787" s="10"/>
      <c r="AJ1787" s="10" t="s">
        <v>81</v>
      </c>
      <c r="AK1787" s="11">
        <v>10</v>
      </c>
      <c r="AL1787" s="8" t="s">
        <v>58</v>
      </c>
    </row>
    <row r="1788" spans="1:38" x14ac:dyDescent="0.3">
      <c r="A1788" s="8">
        <v>1787</v>
      </c>
      <c r="B1788" s="9">
        <v>43790.634363425925</v>
      </c>
      <c r="C1788" s="10" t="s">
        <v>8314</v>
      </c>
      <c r="D1788" s="11" t="s">
        <v>8315</v>
      </c>
      <c r="E1788" s="11" t="s">
        <v>8316</v>
      </c>
      <c r="F1788" s="11">
        <v>50</v>
      </c>
      <c r="G1788" s="10" t="s">
        <v>127</v>
      </c>
      <c r="H1788" s="10" t="s">
        <v>42</v>
      </c>
      <c r="I1788" s="11">
        <v>82505588</v>
      </c>
      <c r="J1788" s="10" t="s">
        <v>6932</v>
      </c>
      <c r="K1788" s="10" t="s">
        <v>900</v>
      </c>
      <c r="L1788" s="10" t="s">
        <v>76</v>
      </c>
      <c r="M1788" s="10" t="s">
        <v>8317</v>
      </c>
      <c r="N1788" t="s">
        <v>130</v>
      </c>
      <c r="O1788" s="11">
        <v>89991062</v>
      </c>
      <c r="P1788" s="11">
        <v>4</v>
      </c>
      <c r="Q1788" s="10" t="s">
        <v>170</v>
      </c>
      <c r="R1788" s="10" t="s">
        <v>49</v>
      </c>
      <c r="S1788" s="10" t="s">
        <v>50</v>
      </c>
      <c r="T1788" s="4">
        <v>43704</v>
      </c>
      <c r="U1788" s="4">
        <v>43727</v>
      </c>
      <c r="V1788" s="11" t="s">
        <v>68</v>
      </c>
      <c r="W1788" s="11" t="s">
        <v>80</v>
      </c>
      <c r="X1788" s="10"/>
      <c r="Y1788" s="10"/>
      <c r="Z1788" s="11"/>
      <c r="AA1788" s="10"/>
      <c r="AB1788" s="10"/>
      <c r="AC1788" s="10"/>
      <c r="AD1788" s="11"/>
      <c r="AE1788" s="1"/>
      <c r="AF1788" s="11"/>
      <c r="AG1788" s="11"/>
      <c r="AH1788" s="11"/>
      <c r="AI1788" s="10"/>
      <c r="AJ1788" s="10" t="s">
        <v>81</v>
      </c>
      <c r="AK1788" s="11">
        <v>10</v>
      </c>
      <c r="AL1788" s="8" t="s">
        <v>58</v>
      </c>
    </row>
    <row r="1789" spans="1:38" x14ac:dyDescent="0.3">
      <c r="A1789" s="8">
        <v>1788</v>
      </c>
      <c r="B1789" s="12">
        <v>43655.625138888892</v>
      </c>
      <c r="C1789" t="s">
        <v>8318</v>
      </c>
      <c r="D1789" s="8" t="s">
        <v>8319</v>
      </c>
      <c r="E1789" s="8" t="s">
        <v>8320</v>
      </c>
      <c r="F1789" s="8">
        <v>17</v>
      </c>
      <c r="G1789" t="s">
        <v>41</v>
      </c>
      <c r="H1789" t="s">
        <v>42</v>
      </c>
      <c r="I1789" s="8">
        <v>86086577</v>
      </c>
      <c r="L1789" s="10" t="s">
        <v>64</v>
      </c>
      <c r="M1789" t="s">
        <v>8321</v>
      </c>
      <c r="N1789" s="10" t="s">
        <v>47</v>
      </c>
      <c r="O1789" s="8">
        <v>81637540</v>
      </c>
      <c r="P1789" s="8">
        <v>9</v>
      </c>
      <c r="Q1789" t="s">
        <v>65</v>
      </c>
      <c r="R1789" t="s">
        <v>155</v>
      </c>
      <c r="S1789" s="10" t="s">
        <v>156</v>
      </c>
      <c r="T1789" s="4">
        <v>43619</v>
      </c>
      <c r="U1789" s="4">
        <v>43686</v>
      </c>
      <c r="V1789" s="8" t="s">
        <v>51</v>
      </c>
      <c r="W1789" s="8" t="s">
        <v>52</v>
      </c>
      <c r="X1789" t="s">
        <v>426</v>
      </c>
      <c r="Y1789" t="s">
        <v>8322</v>
      </c>
      <c r="Z1789" s="8">
        <v>81637540</v>
      </c>
      <c r="AA1789" t="s">
        <v>8323</v>
      </c>
      <c r="AB1789" t="s">
        <v>641</v>
      </c>
      <c r="AC1789" t="s">
        <v>8324</v>
      </c>
      <c r="AD1789" s="8" t="s">
        <v>52</v>
      </c>
      <c r="AE1789" s="2">
        <v>2000</v>
      </c>
      <c r="AF1789" s="8">
        <v>10</v>
      </c>
      <c r="AG1789" s="8">
        <v>2</v>
      </c>
      <c r="AH1789" s="8">
        <v>12</v>
      </c>
      <c r="AI1789" t="s">
        <v>57</v>
      </c>
      <c r="AK1789" s="8">
        <v>10</v>
      </c>
      <c r="AL1789" s="8" t="s">
        <v>92</v>
      </c>
    </row>
    <row r="1790" spans="1:38" x14ac:dyDescent="0.3">
      <c r="A1790" s="8">
        <v>1789</v>
      </c>
      <c r="B1790" s="9">
        <v>43768.542291666665</v>
      </c>
      <c r="C1790" s="10" t="s">
        <v>8325</v>
      </c>
      <c r="D1790" s="11" t="s">
        <v>8326</v>
      </c>
      <c r="E1790" s="11" t="s">
        <v>8327</v>
      </c>
      <c r="F1790" s="11">
        <v>22</v>
      </c>
      <c r="G1790" s="10" t="s">
        <v>143</v>
      </c>
      <c r="H1790" s="10" t="s">
        <v>119</v>
      </c>
      <c r="I1790" s="11">
        <v>88074854</v>
      </c>
      <c r="J1790" s="10" t="s">
        <v>8328</v>
      </c>
      <c r="K1790" t="s">
        <v>64</v>
      </c>
      <c r="L1790" t="s">
        <v>64</v>
      </c>
      <c r="M1790" s="10" t="s">
        <v>8329</v>
      </c>
      <c r="N1790" t="s">
        <v>130</v>
      </c>
      <c r="O1790" s="11">
        <v>78672414</v>
      </c>
      <c r="P1790" s="11">
        <v>12</v>
      </c>
      <c r="Q1790" s="10" t="s">
        <v>106</v>
      </c>
      <c r="R1790" s="10" t="s">
        <v>123</v>
      </c>
      <c r="S1790" s="10" t="s">
        <v>379</v>
      </c>
      <c r="T1790" s="4">
        <v>43717</v>
      </c>
      <c r="U1790" s="4">
        <v>43798</v>
      </c>
      <c r="V1790" s="11" t="s">
        <v>51</v>
      </c>
      <c r="W1790" s="11" t="s">
        <v>80</v>
      </c>
      <c r="X1790" s="10"/>
      <c r="Y1790" s="10"/>
      <c r="Z1790" s="11"/>
      <c r="AA1790" s="10"/>
      <c r="AB1790" s="10"/>
      <c r="AC1790" s="10"/>
      <c r="AD1790" s="11"/>
      <c r="AE1790" s="1"/>
      <c r="AF1790" s="11"/>
      <c r="AG1790" s="11"/>
      <c r="AH1790" s="11"/>
      <c r="AI1790" s="10"/>
      <c r="AJ1790" s="10" t="s">
        <v>81</v>
      </c>
      <c r="AK1790" s="11">
        <v>10</v>
      </c>
      <c r="AL1790" s="8" t="s">
        <v>58</v>
      </c>
    </row>
    <row r="1791" spans="1:38" x14ac:dyDescent="0.3">
      <c r="A1791" s="8">
        <v>1790</v>
      </c>
      <c r="B1791" s="12">
        <v>43647.367696759262</v>
      </c>
      <c r="C1791" t="s">
        <v>8330</v>
      </c>
      <c r="D1791" s="8" t="s">
        <v>8331</v>
      </c>
      <c r="E1791" s="8" t="s">
        <v>8332</v>
      </c>
      <c r="F1791" s="8">
        <v>52</v>
      </c>
      <c r="G1791" t="s">
        <v>127</v>
      </c>
      <c r="H1791" t="s">
        <v>119</v>
      </c>
      <c r="I1791" s="8">
        <v>89838065</v>
      </c>
      <c r="L1791" s="10" t="s">
        <v>64</v>
      </c>
      <c r="M1791" t="s">
        <v>1085</v>
      </c>
      <c r="N1791" t="s">
        <v>130</v>
      </c>
      <c r="O1791" s="8">
        <v>78754949</v>
      </c>
      <c r="P1791" s="8">
        <v>5</v>
      </c>
      <c r="Q1791" t="s">
        <v>170</v>
      </c>
      <c r="R1791" t="s">
        <v>207</v>
      </c>
      <c r="S1791" s="10" t="s">
        <v>171</v>
      </c>
      <c r="T1791" s="4">
        <v>43578</v>
      </c>
      <c r="U1791" s="4">
        <v>43618</v>
      </c>
      <c r="V1791" s="8" t="s">
        <v>68</v>
      </c>
      <c r="W1791" s="8" t="s">
        <v>80</v>
      </c>
      <c r="AE1791" s="2"/>
      <c r="AJ1791" t="s">
        <v>81</v>
      </c>
      <c r="AK1791" s="8">
        <v>10</v>
      </c>
      <c r="AL1791" s="8" t="s">
        <v>92</v>
      </c>
    </row>
    <row r="1792" spans="1:38" x14ac:dyDescent="0.3">
      <c r="A1792" s="8">
        <v>1791</v>
      </c>
      <c r="B1792" s="12">
        <v>43660.472418981481</v>
      </c>
      <c r="C1792" t="s">
        <v>8333</v>
      </c>
      <c r="E1792" s="8" t="s">
        <v>8334</v>
      </c>
      <c r="F1792" s="8">
        <v>13</v>
      </c>
      <c r="G1792" t="s">
        <v>41</v>
      </c>
      <c r="H1792" t="s">
        <v>119</v>
      </c>
      <c r="I1792" s="8" t="s">
        <v>8335</v>
      </c>
      <c r="J1792" t="s">
        <v>8336</v>
      </c>
      <c r="K1792" t="s">
        <v>113</v>
      </c>
      <c r="L1792" t="s">
        <v>113</v>
      </c>
      <c r="M1792" t="s">
        <v>8337</v>
      </c>
      <c r="N1792" s="10" t="s">
        <v>47</v>
      </c>
      <c r="O1792" s="8" t="s">
        <v>8335</v>
      </c>
      <c r="P1792" s="8">
        <v>7</v>
      </c>
      <c r="Q1792" t="s">
        <v>65</v>
      </c>
      <c r="R1792" t="s">
        <v>78</v>
      </c>
      <c r="S1792" t="s">
        <v>604</v>
      </c>
      <c r="T1792" s="4">
        <v>43590</v>
      </c>
      <c r="U1792" s="4">
        <v>43716</v>
      </c>
      <c r="V1792" s="8" t="s">
        <v>68</v>
      </c>
      <c r="W1792" s="8" t="s">
        <v>80</v>
      </c>
      <c r="AE1792" s="2"/>
      <c r="AJ1792" t="s">
        <v>157</v>
      </c>
      <c r="AK1792" s="8">
        <v>8</v>
      </c>
      <c r="AL1792" s="8" t="s">
        <v>92</v>
      </c>
    </row>
    <row r="1793" spans="1:38" x14ac:dyDescent="0.3">
      <c r="A1793" s="8">
        <v>1792</v>
      </c>
      <c r="B1793" s="12">
        <v>43449</v>
      </c>
      <c r="C1793" t="s">
        <v>8338</v>
      </c>
      <c r="E1793" s="12">
        <v>37519</v>
      </c>
      <c r="F1793" s="16">
        <v>16</v>
      </c>
      <c r="G1793" t="s">
        <v>61</v>
      </c>
      <c r="H1793" t="s">
        <v>119</v>
      </c>
      <c r="I1793" s="17">
        <v>87856478</v>
      </c>
      <c r="J1793" t="s">
        <v>8339</v>
      </c>
      <c r="K1793" t="s">
        <v>64</v>
      </c>
      <c r="L1793" t="s">
        <v>64</v>
      </c>
      <c r="O1793" s="17"/>
      <c r="P1793" s="8">
        <v>10</v>
      </c>
      <c r="Q1793" s="18" t="s">
        <v>65</v>
      </c>
      <c r="R1793" t="s">
        <v>190</v>
      </c>
      <c r="S1793" t="s">
        <v>191</v>
      </c>
      <c r="T1793" s="6">
        <v>43360</v>
      </c>
      <c r="U1793" s="6">
        <v>43442</v>
      </c>
      <c r="V1793" s="8" t="s">
        <v>134</v>
      </c>
      <c r="W1793" s="8" t="s">
        <v>80</v>
      </c>
      <c r="AE1793" s="20"/>
      <c r="AF1793" s="19"/>
      <c r="AJ1793" t="s">
        <v>157</v>
      </c>
      <c r="AK1793" s="8">
        <v>9</v>
      </c>
      <c r="AL1793" s="8" t="s">
        <v>71</v>
      </c>
    </row>
    <row r="1794" spans="1:38" x14ac:dyDescent="0.3">
      <c r="A1794" s="8">
        <v>1793</v>
      </c>
      <c r="B1794" s="12">
        <v>43656.488506944443</v>
      </c>
      <c r="C1794" t="s">
        <v>8340</v>
      </c>
      <c r="D1794" s="8" t="s">
        <v>8341</v>
      </c>
      <c r="E1794" s="8" t="s">
        <v>8342</v>
      </c>
      <c r="F1794" s="8">
        <v>21</v>
      </c>
      <c r="G1794" t="s">
        <v>127</v>
      </c>
      <c r="H1794" t="s">
        <v>119</v>
      </c>
      <c r="I1794" s="8">
        <v>87648429</v>
      </c>
      <c r="L1794" s="10" t="s">
        <v>64</v>
      </c>
      <c r="M1794" t="s">
        <v>8343</v>
      </c>
      <c r="N1794" t="s">
        <v>130</v>
      </c>
      <c r="P1794" s="8">
        <v>11</v>
      </c>
      <c r="Q1794" t="s">
        <v>65</v>
      </c>
      <c r="R1794" t="s">
        <v>207</v>
      </c>
      <c r="S1794" s="10" t="s">
        <v>171</v>
      </c>
      <c r="T1794" s="4">
        <v>43578</v>
      </c>
      <c r="U1794" s="4">
        <v>43618</v>
      </c>
      <c r="V1794" s="8" t="s">
        <v>68</v>
      </c>
      <c r="W1794" s="8" t="s">
        <v>80</v>
      </c>
      <c r="AE1794" s="2"/>
      <c r="AJ1794" t="s">
        <v>81</v>
      </c>
      <c r="AK1794" s="8">
        <v>10</v>
      </c>
      <c r="AL1794" s="8" t="s">
        <v>92</v>
      </c>
    </row>
    <row r="1795" spans="1:38" x14ac:dyDescent="0.3">
      <c r="A1795" s="8">
        <v>1794</v>
      </c>
      <c r="B1795" s="12">
        <v>43663.646249999998</v>
      </c>
      <c r="C1795" t="s">
        <v>8344</v>
      </c>
      <c r="D1795" s="8" t="s">
        <v>8345</v>
      </c>
      <c r="E1795" s="8" t="s">
        <v>8346</v>
      </c>
      <c r="F1795" s="8">
        <v>19</v>
      </c>
      <c r="G1795" t="s">
        <v>41</v>
      </c>
      <c r="H1795" t="s">
        <v>119</v>
      </c>
      <c r="I1795" s="8">
        <v>83427769</v>
      </c>
      <c r="J1795" t="s">
        <v>8347</v>
      </c>
      <c r="K1795" t="s">
        <v>64</v>
      </c>
      <c r="L1795" t="s">
        <v>64</v>
      </c>
      <c r="N1795" t="s">
        <v>90</v>
      </c>
      <c r="P1795" s="8">
        <v>11</v>
      </c>
      <c r="Q1795" t="s">
        <v>65</v>
      </c>
      <c r="R1795" t="s">
        <v>132</v>
      </c>
      <c r="S1795" t="s">
        <v>171</v>
      </c>
      <c r="T1795" s="4">
        <v>43542</v>
      </c>
      <c r="U1795" s="4">
        <v>43603</v>
      </c>
      <c r="V1795" s="8" t="s">
        <v>134</v>
      </c>
      <c r="W1795" s="8" t="s">
        <v>80</v>
      </c>
      <c r="AE1795" s="2"/>
      <c r="AJ1795" t="s">
        <v>108</v>
      </c>
      <c r="AK1795" s="8">
        <v>7</v>
      </c>
      <c r="AL1795" s="8" t="s">
        <v>92</v>
      </c>
    </row>
    <row r="1796" spans="1:38" x14ac:dyDescent="0.3">
      <c r="A1796" s="8">
        <v>1795</v>
      </c>
      <c r="B1796" s="12">
        <v>43449</v>
      </c>
      <c r="C1796" t="s">
        <v>8348</v>
      </c>
      <c r="D1796" s="8" t="s">
        <v>8349</v>
      </c>
      <c r="E1796" s="12">
        <v>29895</v>
      </c>
      <c r="F1796" s="16">
        <v>37</v>
      </c>
      <c r="G1796" t="s">
        <v>61</v>
      </c>
      <c r="H1796" t="s">
        <v>42</v>
      </c>
      <c r="I1796" s="17">
        <v>87577473</v>
      </c>
      <c r="J1796" t="s">
        <v>8350</v>
      </c>
      <c r="K1796" t="s">
        <v>63</v>
      </c>
      <c r="L1796" t="s">
        <v>64</v>
      </c>
      <c r="O1796" s="17"/>
      <c r="P1796" s="8">
        <v>2</v>
      </c>
      <c r="Q1796" t="s">
        <v>48</v>
      </c>
      <c r="R1796" t="s">
        <v>66</v>
      </c>
      <c r="S1796" t="s">
        <v>152</v>
      </c>
      <c r="T1796" s="6">
        <v>43360</v>
      </c>
      <c r="U1796" s="6">
        <v>43434</v>
      </c>
      <c r="V1796" s="8" t="s">
        <v>51</v>
      </c>
      <c r="W1796" s="8" t="s">
        <v>80</v>
      </c>
      <c r="AE1796" s="20"/>
      <c r="AF1796" s="19"/>
      <c r="AJ1796" t="s">
        <v>157</v>
      </c>
      <c r="AK1796" s="8">
        <v>10</v>
      </c>
      <c r="AL1796" s="8" t="s">
        <v>71</v>
      </c>
    </row>
    <row r="1797" spans="1:38" x14ac:dyDescent="0.3">
      <c r="A1797" s="8">
        <v>1796</v>
      </c>
      <c r="B1797" s="12">
        <v>43695.815243055556</v>
      </c>
      <c r="C1797" t="s">
        <v>8351</v>
      </c>
      <c r="D1797" s="8" t="s">
        <v>8352</v>
      </c>
      <c r="E1797" s="8" t="s">
        <v>8353</v>
      </c>
      <c r="F1797" s="8">
        <v>59</v>
      </c>
      <c r="G1797" t="s">
        <v>127</v>
      </c>
      <c r="H1797" t="s">
        <v>119</v>
      </c>
      <c r="I1797" s="8">
        <v>83874425</v>
      </c>
      <c r="J1797" t="s">
        <v>6587</v>
      </c>
      <c r="K1797" t="s">
        <v>272</v>
      </c>
      <c r="L1797" t="s">
        <v>64</v>
      </c>
      <c r="M1797" t="s">
        <v>8354</v>
      </c>
      <c r="N1797" s="10" t="s">
        <v>186</v>
      </c>
      <c r="O1797" s="8">
        <v>88143368</v>
      </c>
      <c r="P1797" s="8">
        <v>11</v>
      </c>
      <c r="Q1797" t="s">
        <v>65</v>
      </c>
      <c r="R1797" t="s">
        <v>49</v>
      </c>
      <c r="S1797" s="10" t="s">
        <v>203</v>
      </c>
      <c r="T1797" s="4">
        <v>43628</v>
      </c>
      <c r="U1797" s="4">
        <v>43670</v>
      </c>
      <c r="V1797" s="8" t="s">
        <v>134</v>
      </c>
      <c r="W1797" s="8" t="s">
        <v>52</v>
      </c>
      <c r="X1797" s="10" t="s">
        <v>89</v>
      </c>
      <c r="AB1797" t="s">
        <v>55</v>
      </c>
      <c r="AC1797" s="10" t="s">
        <v>3390</v>
      </c>
      <c r="AD1797" s="8" t="s">
        <v>52</v>
      </c>
      <c r="AE1797" s="2">
        <v>2000</v>
      </c>
      <c r="AF1797" s="8">
        <v>3</v>
      </c>
      <c r="AG1797" s="8">
        <v>3</v>
      </c>
      <c r="AH1797" s="8">
        <v>6</v>
      </c>
      <c r="AI1797" t="s">
        <v>91</v>
      </c>
      <c r="AK1797" s="8">
        <v>10</v>
      </c>
      <c r="AL1797" s="8" t="s">
        <v>92</v>
      </c>
    </row>
    <row r="1798" spans="1:38" x14ac:dyDescent="0.3">
      <c r="A1798" s="8">
        <v>1797</v>
      </c>
      <c r="B1798" s="9">
        <v>43728.718923611108</v>
      </c>
      <c r="C1798" s="10" t="s">
        <v>8355</v>
      </c>
      <c r="D1798" s="11" t="s">
        <v>8356</v>
      </c>
      <c r="E1798" s="11" t="s">
        <v>8357</v>
      </c>
      <c r="F1798" s="11">
        <v>25</v>
      </c>
      <c r="G1798" s="10" t="s">
        <v>41</v>
      </c>
      <c r="H1798" s="10" t="s">
        <v>119</v>
      </c>
      <c r="I1798" s="11">
        <v>82661728</v>
      </c>
      <c r="J1798" s="10" t="s">
        <v>8358</v>
      </c>
      <c r="K1798" t="s">
        <v>64</v>
      </c>
      <c r="L1798" t="s">
        <v>64</v>
      </c>
      <c r="M1798" s="10" t="s">
        <v>8359</v>
      </c>
      <c r="N1798" s="10" t="s">
        <v>47</v>
      </c>
      <c r="O1798" s="11">
        <v>89018246</v>
      </c>
      <c r="P1798" s="11">
        <v>12</v>
      </c>
      <c r="Q1798" s="10" t="s">
        <v>106</v>
      </c>
      <c r="R1798" s="10" t="s">
        <v>123</v>
      </c>
      <c r="S1798" t="s">
        <v>566</v>
      </c>
      <c r="T1798" s="4">
        <v>43710</v>
      </c>
      <c r="U1798" s="4">
        <v>43742</v>
      </c>
      <c r="V1798" s="11" t="s">
        <v>68</v>
      </c>
      <c r="W1798" s="11" t="s">
        <v>80</v>
      </c>
      <c r="X1798" s="10"/>
      <c r="Y1798" s="10"/>
      <c r="Z1798" s="11"/>
      <c r="AA1798" s="10"/>
      <c r="AB1798" s="10"/>
      <c r="AC1798" s="10"/>
      <c r="AD1798" s="11"/>
      <c r="AE1798" s="1"/>
      <c r="AF1798" s="11"/>
      <c r="AG1798" s="11"/>
      <c r="AH1798" s="11"/>
      <c r="AI1798" s="10"/>
      <c r="AJ1798" s="10" t="s">
        <v>157</v>
      </c>
      <c r="AK1798" s="11">
        <v>8</v>
      </c>
      <c r="AL1798" s="8" t="s">
        <v>58</v>
      </c>
    </row>
    <row r="1799" spans="1:38" x14ac:dyDescent="0.3">
      <c r="A1799" s="8">
        <v>1798</v>
      </c>
      <c r="B1799" s="12">
        <v>43449</v>
      </c>
      <c r="C1799" t="s">
        <v>8360</v>
      </c>
      <c r="D1799" s="8" t="s">
        <v>8361</v>
      </c>
      <c r="E1799" s="12">
        <v>36002</v>
      </c>
      <c r="F1799" s="16">
        <v>20</v>
      </c>
      <c r="G1799" t="s">
        <v>61</v>
      </c>
      <c r="H1799" t="s">
        <v>119</v>
      </c>
      <c r="I1799" s="17">
        <v>87653896</v>
      </c>
      <c r="J1799" t="s">
        <v>8362</v>
      </c>
      <c r="K1799" t="s">
        <v>64</v>
      </c>
      <c r="L1799" t="s">
        <v>64</v>
      </c>
      <c r="O1799" s="17">
        <v>89759973</v>
      </c>
      <c r="P1799" s="8">
        <v>3</v>
      </c>
      <c r="Q1799" t="s">
        <v>48</v>
      </c>
      <c r="R1799" t="s">
        <v>190</v>
      </c>
      <c r="S1799" t="s">
        <v>191</v>
      </c>
      <c r="T1799" s="6">
        <v>43365</v>
      </c>
      <c r="U1799" s="6">
        <v>43428</v>
      </c>
      <c r="V1799" s="8" t="s">
        <v>51</v>
      </c>
      <c r="W1799" s="8" t="s">
        <v>80</v>
      </c>
      <c r="AE1799" s="20"/>
      <c r="AF1799" s="19"/>
      <c r="AJ1799" t="s">
        <v>81</v>
      </c>
      <c r="AK1799" s="8">
        <v>10</v>
      </c>
      <c r="AL1799" s="8" t="s">
        <v>71</v>
      </c>
    </row>
    <row r="1800" spans="1:38" x14ac:dyDescent="0.3">
      <c r="A1800" s="8">
        <v>1799</v>
      </c>
      <c r="B1800" s="9">
        <v>43755.445532407408</v>
      </c>
      <c r="C1800" s="10" t="s">
        <v>8363</v>
      </c>
      <c r="D1800" s="11" t="s">
        <v>8364</v>
      </c>
      <c r="E1800" s="11" t="s">
        <v>8365</v>
      </c>
      <c r="F1800" s="11">
        <v>23</v>
      </c>
      <c r="G1800" s="10" t="s">
        <v>41</v>
      </c>
      <c r="H1800" s="10" t="s">
        <v>119</v>
      </c>
      <c r="I1800" s="11">
        <v>86918041</v>
      </c>
      <c r="J1800" s="10" t="s">
        <v>8366</v>
      </c>
      <c r="K1800" t="s">
        <v>64</v>
      </c>
      <c r="L1800" t="s">
        <v>64</v>
      </c>
      <c r="M1800" s="10" t="s">
        <v>8367</v>
      </c>
      <c r="N1800" s="10" t="s">
        <v>47</v>
      </c>
      <c r="O1800" s="11">
        <v>57089619</v>
      </c>
      <c r="P1800" s="11">
        <v>5</v>
      </c>
      <c r="Q1800" s="10" t="s">
        <v>48</v>
      </c>
      <c r="R1800" s="10" t="s">
        <v>123</v>
      </c>
      <c r="S1800" t="s">
        <v>124</v>
      </c>
      <c r="T1800" s="4">
        <v>43689</v>
      </c>
      <c r="U1800" s="4">
        <v>43714</v>
      </c>
      <c r="V1800" s="11" t="s">
        <v>68</v>
      </c>
      <c r="W1800" s="11" t="s">
        <v>80</v>
      </c>
      <c r="X1800" s="10"/>
      <c r="Y1800" s="10"/>
      <c r="Z1800" s="11"/>
      <c r="AA1800" s="10"/>
      <c r="AB1800" s="10"/>
      <c r="AC1800" s="10"/>
      <c r="AD1800" s="11"/>
      <c r="AE1800" s="1"/>
      <c r="AF1800" s="11"/>
      <c r="AG1800" s="11"/>
      <c r="AH1800" s="11"/>
      <c r="AI1800" s="10"/>
      <c r="AJ1800" t="s">
        <v>100</v>
      </c>
      <c r="AK1800" s="11">
        <v>10</v>
      </c>
      <c r="AL1800" s="8" t="s">
        <v>58</v>
      </c>
    </row>
    <row r="1801" spans="1:38" x14ac:dyDescent="0.3">
      <c r="A1801" s="8">
        <v>1800</v>
      </c>
      <c r="B1801" s="12">
        <v>43449</v>
      </c>
      <c r="C1801" t="s">
        <v>8368</v>
      </c>
      <c r="D1801" s="8" t="s">
        <v>8369</v>
      </c>
      <c r="E1801" s="12">
        <v>33919</v>
      </c>
      <c r="F1801" s="16">
        <v>26</v>
      </c>
      <c r="G1801" t="s">
        <v>61</v>
      </c>
      <c r="H1801" t="s">
        <v>119</v>
      </c>
      <c r="I1801" s="17">
        <v>81841352</v>
      </c>
      <c r="J1801" t="s">
        <v>8370</v>
      </c>
      <c r="K1801" t="s">
        <v>64</v>
      </c>
      <c r="L1801" t="s">
        <v>64</v>
      </c>
      <c r="O1801" s="17">
        <v>81841352</v>
      </c>
      <c r="P1801" s="8">
        <v>1</v>
      </c>
      <c r="Q1801" t="s">
        <v>48</v>
      </c>
      <c r="R1801" t="s">
        <v>132</v>
      </c>
      <c r="S1801" t="s">
        <v>591</v>
      </c>
      <c r="T1801" s="6">
        <v>43363</v>
      </c>
      <c r="U1801" s="6">
        <v>43436</v>
      </c>
      <c r="V1801" s="8" t="s">
        <v>68</v>
      </c>
      <c r="W1801" s="8" t="s">
        <v>80</v>
      </c>
      <c r="AE1801" s="20"/>
      <c r="AF1801" s="19"/>
      <c r="AJ1801" t="s">
        <v>81</v>
      </c>
      <c r="AK1801" s="8">
        <v>10</v>
      </c>
      <c r="AL1801" s="8" t="s">
        <v>71</v>
      </c>
    </row>
    <row r="1802" spans="1:38" x14ac:dyDescent="0.3">
      <c r="A1802" s="8">
        <v>1801</v>
      </c>
      <c r="B1802" s="12">
        <v>43449</v>
      </c>
      <c r="C1802" t="s">
        <v>8371</v>
      </c>
      <c r="E1802" s="12">
        <v>32720</v>
      </c>
      <c r="F1802" s="16">
        <v>29</v>
      </c>
      <c r="G1802" t="s">
        <v>61</v>
      </c>
      <c r="H1802" t="s">
        <v>119</v>
      </c>
      <c r="I1802" s="17">
        <v>89918322</v>
      </c>
      <c r="J1802" t="s">
        <v>8372</v>
      </c>
      <c r="K1802" t="s">
        <v>64</v>
      </c>
      <c r="L1802" t="s">
        <v>64</v>
      </c>
      <c r="O1802" s="17">
        <v>84709149</v>
      </c>
      <c r="P1802" s="8">
        <v>3</v>
      </c>
      <c r="Q1802" t="s">
        <v>48</v>
      </c>
      <c r="R1802" t="s">
        <v>190</v>
      </c>
      <c r="S1802" t="s">
        <v>405</v>
      </c>
      <c r="T1802" s="6">
        <v>43344</v>
      </c>
      <c r="U1802" s="6">
        <v>43492</v>
      </c>
      <c r="V1802" s="8" t="s">
        <v>68</v>
      </c>
      <c r="W1802" s="8" t="s">
        <v>80</v>
      </c>
      <c r="AE1802" s="20"/>
      <c r="AF1802" s="19"/>
      <c r="AJ1802" t="s">
        <v>81</v>
      </c>
      <c r="AK1802" s="8">
        <v>8</v>
      </c>
      <c r="AL1802" s="8" t="s">
        <v>71</v>
      </c>
    </row>
    <row r="1803" spans="1:38" x14ac:dyDescent="0.3">
      <c r="A1803" s="8">
        <v>1802</v>
      </c>
      <c r="B1803" s="9">
        <v>43756.709502314814</v>
      </c>
      <c r="C1803" s="10" t="s">
        <v>8371</v>
      </c>
      <c r="D1803" s="11" t="s">
        <v>8373</v>
      </c>
      <c r="E1803" s="11" t="s">
        <v>8374</v>
      </c>
      <c r="F1803" s="11">
        <v>30</v>
      </c>
      <c r="G1803" s="10" t="s">
        <v>41</v>
      </c>
      <c r="H1803" s="10" t="s">
        <v>119</v>
      </c>
      <c r="I1803" s="11">
        <v>22685848</v>
      </c>
      <c r="J1803" s="10" t="s">
        <v>8375</v>
      </c>
      <c r="K1803" t="s">
        <v>64</v>
      </c>
      <c r="L1803" t="s">
        <v>64</v>
      </c>
      <c r="M1803" s="10" t="s">
        <v>8376</v>
      </c>
      <c r="N1803" s="10" t="s">
        <v>47</v>
      </c>
      <c r="O1803" s="11">
        <v>22685848</v>
      </c>
      <c r="P1803" s="11">
        <v>3</v>
      </c>
      <c r="Q1803" s="10" t="s">
        <v>48</v>
      </c>
      <c r="R1803" s="10" t="s">
        <v>190</v>
      </c>
      <c r="S1803" s="10" t="s">
        <v>291</v>
      </c>
      <c r="T1803" s="4">
        <v>43654</v>
      </c>
      <c r="U1803" s="4">
        <v>43789</v>
      </c>
      <c r="V1803" s="11" t="s">
        <v>68</v>
      </c>
      <c r="W1803" s="11" t="s">
        <v>80</v>
      </c>
      <c r="X1803" s="10"/>
      <c r="Y1803" s="10"/>
      <c r="Z1803" s="11"/>
      <c r="AA1803" s="10"/>
      <c r="AB1803" s="10"/>
      <c r="AC1803" s="10"/>
      <c r="AD1803" s="11"/>
      <c r="AE1803" s="1"/>
      <c r="AF1803" s="11"/>
      <c r="AG1803" s="11"/>
      <c r="AH1803" s="11"/>
      <c r="AI1803" s="10"/>
      <c r="AJ1803" s="10" t="s">
        <v>81</v>
      </c>
      <c r="AK1803" s="11">
        <v>10</v>
      </c>
      <c r="AL1803" s="8" t="s">
        <v>58</v>
      </c>
    </row>
    <row r="1804" spans="1:38" x14ac:dyDescent="0.3">
      <c r="A1804" s="8">
        <v>1803</v>
      </c>
      <c r="B1804" s="12">
        <v>43449</v>
      </c>
      <c r="C1804" t="s">
        <v>8377</v>
      </c>
      <c r="D1804" s="8" t="s">
        <v>8378</v>
      </c>
      <c r="E1804" s="12">
        <v>35958</v>
      </c>
      <c r="F1804" s="16">
        <v>20</v>
      </c>
      <c r="G1804" t="s">
        <v>61</v>
      </c>
      <c r="H1804" t="s">
        <v>119</v>
      </c>
      <c r="I1804" s="17">
        <v>57198301</v>
      </c>
      <c r="J1804" t="s">
        <v>8379</v>
      </c>
      <c r="K1804" t="s">
        <v>64</v>
      </c>
      <c r="L1804" t="s">
        <v>64</v>
      </c>
      <c r="O1804" s="17">
        <v>87338862</v>
      </c>
      <c r="P1804" s="8">
        <v>1</v>
      </c>
      <c r="Q1804" t="s">
        <v>48</v>
      </c>
      <c r="R1804" t="s">
        <v>132</v>
      </c>
      <c r="S1804" t="s">
        <v>591</v>
      </c>
      <c r="T1804" s="6">
        <v>43363</v>
      </c>
      <c r="U1804" s="6">
        <v>43436</v>
      </c>
      <c r="V1804" s="8" t="s">
        <v>68</v>
      </c>
      <c r="W1804" s="8" t="s">
        <v>80</v>
      </c>
      <c r="AE1804" s="20"/>
      <c r="AF1804" s="19"/>
      <c r="AJ1804" t="s">
        <v>157</v>
      </c>
      <c r="AK1804" s="8">
        <v>10</v>
      </c>
      <c r="AL1804" s="8" t="s">
        <v>71</v>
      </c>
    </row>
    <row r="1805" spans="1:38" x14ac:dyDescent="0.3">
      <c r="A1805" s="8">
        <v>1804</v>
      </c>
      <c r="B1805" s="9">
        <v>43768.545231481483</v>
      </c>
      <c r="C1805" s="10" t="s">
        <v>8380</v>
      </c>
      <c r="D1805" s="11" t="s">
        <v>8381</v>
      </c>
      <c r="E1805" s="11" t="s">
        <v>8382</v>
      </c>
      <c r="F1805" s="11">
        <v>22</v>
      </c>
      <c r="G1805" s="10" t="s">
        <v>41</v>
      </c>
      <c r="H1805" s="10" t="s">
        <v>119</v>
      </c>
      <c r="I1805" s="11">
        <v>86384514</v>
      </c>
      <c r="J1805" s="10" t="s">
        <v>8383</v>
      </c>
      <c r="K1805" t="s">
        <v>64</v>
      </c>
      <c r="L1805" t="s">
        <v>64</v>
      </c>
      <c r="M1805" s="10" t="s">
        <v>8384</v>
      </c>
      <c r="N1805" s="10" t="s">
        <v>47</v>
      </c>
      <c r="O1805" s="11">
        <v>27753314</v>
      </c>
      <c r="P1805" s="11">
        <v>5</v>
      </c>
      <c r="Q1805" s="10" t="s">
        <v>48</v>
      </c>
      <c r="R1805" s="10" t="s">
        <v>123</v>
      </c>
      <c r="S1805" s="10" t="s">
        <v>379</v>
      </c>
      <c r="T1805" s="4">
        <v>43717</v>
      </c>
      <c r="U1805" s="4">
        <v>43798</v>
      </c>
      <c r="V1805" s="11" t="s">
        <v>68</v>
      </c>
      <c r="W1805" s="11" t="s">
        <v>80</v>
      </c>
      <c r="X1805" s="10"/>
      <c r="Y1805" s="10"/>
      <c r="Z1805" s="11"/>
      <c r="AA1805" s="10"/>
      <c r="AB1805" s="10"/>
      <c r="AC1805" s="10"/>
      <c r="AD1805" s="11"/>
      <c r="AE1805" s="1"/>
      <c r="AF1805" s="11"/>
      <c r="AG1805" s="11"/>
      <c r="AH1805" s="11"/>
      <c r="AI1805" s="10"/>
      <c r="AJ1805" s="10" t="s">
        <v>108</v>
      </c>
      <c r="AK1805" s="11">
        <v>10</v>
      </c>
      <c r="AL1805" s="8" t="s">
        <v>58</v>
      </c>
    </row>
    <row r="1806" spans="1:38" x14ac:dyDescent="0.3">
      <c r="A1806" s="8">
        <v>1805</v>
      </c>
      <c r="B1806" s="9">
        <v>43788.638796296298</v>
      </c>
      <c r="C1806" s="10" t="s">
        <v>8385</v>
      </c>
      <c r="D1806" s="11" t="s">
        <v>8386</v>
      </c>
      <c r="E1806" s="11" t="s">
        <v>8387</v>
      </c>
      <c r="F1806" s="11">
        <v>29</v>
      </c>
      <c r="G1806" s="10" t="s">
        <v>41</v>
      </c>
      <c r="H1806" s="10" t="s">
        <v>119</v>
      </c>
      <c r="I1806" s="11">
        <v>82000466</v>
      </c>
      <c r="J1806" s="10" t="s">
        <v>8388</v>
      </c>
      <c r="K1806" s="10" t="s">
        <v>44</v>
      </c>
      <c r="L1806" s="10" t="s">
        <v>45</v>
      </c>
      <c r="M1806" s="10" t="s">
        <v>8389</v>
      </c>
      <c r="N1806" t="s">
        <v>186</v>
      </c>
      <c r="O1806" s="11">
        <v>58003486</v>
      </c>
      <c r="P1806" s="11">
        <v>2</v>
      </c>
      <c r="Q1806" s="10" t="s">
        <v>48</v>
      </c>
      <c r="R1806" s="10" t="s">
        <v>49</v>
      </c>
      <c r="S1806" s="10" t="s">
        <v>50</v>
      </c>
      <c r="T1806" s="4">
        <v>43727</v>
      </c>
      <c r="U1806" s="4">
        <v>43766</v>
      </c>
      <c r="V1806" s="11" t="s">
        <v>68</v>
      </c>
      <c r="W1806" s="11" t="s">
        <v>80</v>
      </c>
      <c r="X1806" s="10"/>
      <c r="Y1806" s="10"/>
      <c r="Z1806" s="11"/>
      <c r="AA1806" s="10"/>
      <c r="AB1806" s="10"/>
      <c r="AC1806" s="10"/>
      <c r="AD1806" s="11"/>
      <c r="AE1806" s="1"/>
      <c r="AF1806" s="11"/>
      <c r="AG1806" s="11"/>
      <c r="AH1806" s="11"/>
      <c r="AI1806" s="10"/>
      <c r="AJ1806" s="10" t="s">
        <v>81</v>
      </c>
      <c r="AK1806" s="11">
        <v>10</v>
      </c>
      <c r="AL1806" s="8" t="s">
        <v>58</v>
      </c>
    </row>
    <row r="1807" spans="1:38" x14ac:dyDescent="0.3">
      <c r="A1807" s="8">
        <v>1806</v>
      </c>
      <c r="B1807" s="9">
        <v>43792.405243055553</v>
      </c>
      <c r="C1807" s="10" t="s">
        <v>8390</v>
      </c>
      <c r="D1807" s="11" t="s">
        <v>8391</v>
      </c>
      <c r="E1807" s="11" t="s">
        <v>8392</v>
      </c>
      <c r="F1807" s="11">
        <v>44</v>
      </c>
      <c r="G1807" s="10" t="s">
        <v>127</v>
      </c>
      <c r="H1807" s="10" t="s">
        <v>42</v>
      </c>
      <c r="I1807" s="11">
        <v>78715910</v>
      </c>
      <c r="J1807" s="10" t="s">
        <v>8393</v>
      </c>
      <c r="K1807" s="10" t="s">
        <v>244</v>
      </c>
      <c r="L1807" s="10" t="s">
        <v>244</v>
      </c>
      <c r="M1807" s="10" t="s">
        <v>8394</v>
      </c>
      <c r="N1807" t="s">
        <v>130</v>
      </c>
      <c r="O1807" s="11">
        <v>89544474</v>
      </c>
      <c r="P1807" s="11">
        <v>4</v>
      </c>
      <c r="Q1807" s="10" t="s">
        <v>48</v>
      </c>
      <c r="R1807" s="10" t="s">
        <v>98</v>
      </c>
      <c r="S1807" s="10" t="s">
        <v>99</v>
      </c>
      <c r="T1807" s="4">
        <v>43759</v>
      </c>
      <c r="U1807" s="4">
        <v>43818</v>
      </c>
      <c r="V1807" s="11" t="s">
        <v>68</v>
      </c>
      <c r="W1807" s="11" t="s">
        <v>52</v>
      </c>
      <c r="X1807" t="s">
        <v>212</v>
      </c>
      <c r="Y1807" s="10" t="s">
        <v>8395</v>
      </c>
      <c r="Z1807" s="11">
        <v>76540496</v>
      </c>
      <c r="AA1807" s="10" t="s">
        <v>8396</v>
      </c>
      <c r="AB1807" s="10" t="s">
        <v>368</v>
      </c>
      <c r="AC1807" s="10" t="s">
        <v>1372</v>
      </c>
      <c r="AD1807" s="11" t="s">
        <v>52</v>
      </c>
      <c r="AE1807" s="1">
        <v>34000</v>
      </c>
      <c r="AF1807" s="11">
        <v>1</v>
      </c>
      <c r="AG1807" s="11">
        <v>5</v>
      </c>
      <c r="AH1807" s="11">
        <v>8</v>
      </c>
      <c r="AI1807" s="10" t="s">
        <v>296</v>
      </c>
      <c r="AJ1807" s="10"/>
      <c r="AK1807" s="11">
        <v>10</v>
      </c>
      <c r="AL1807" s="8" t="s">
        <v>58</v>
      </c>
    </row>
    <row r="1808" spans="1:38" x14ac:dyDescent="0.3">
      <c r="A1808" s="8">
        <v>1807</v>
      </c>
      <c r="B1808" s="9">
        <v>43768.455277777779</v>
      </c>
      <c r="C1808" s="10" t="s">
        <v>8397</v>
      </c>
      <c r="D1808" s="11" t="s">
        <v>8398</v>
      </c>
      <c r="E1808" s="11" t="s">
        <v>8399</v>
      </c>
      <c r="F1808" s="11">
        <v>25</v>
      </c>
      <c r="G1808" s="10" t="s">
        <v>41</v>
      </c>
      <c r="H1808" s="10" t="s">
        <v>42</v>
      </c>
      <c r="I1808" s="11">
        <v>75235113</v>
      </c>
      <c r="J1808" s="10" t="s">
        <v>8400</v>
      </c>
      <c r="K1808" t="s">
        <v>64</v>
      </c>
      <c r="L1808" t="s">
        <v>64</v>
      </c>
      <c r="M1808" s="10"/>
      <c r="N1808" t="s">
        <v>90</v>
      </c>
      <c r="O1808" s="11">
        <v>86608866</v>
      </c>
      <c r="P1808" s="11">
        <v>11</v>
      </c>
      <c r="Q1808" s="10" t="s">
        <v>65</v>
      </c>
      <c r="R1808" s="10" t="s">
        <v>311</v>
      </c>
      <c r="S1808" s="10" t="s">
        <v>312</v>
      </c>
      <c r="T1808" s="4">
        <v>43715</v>
      </c>
      <c r="U1808" s="4">
        <v>43848</v>
      </c>
      <c r="V1808" s="11" t="s">
        <v>51</v>
      </c>
      <c r="W1808" s="11" t="s">
        <v>80</v>
      </c>
      <c r="X1808" s="10"/>
      <c r="Y1808" s="10"/>
      <c r="Z1808" s="11"/>
      <c r="AA1808" s="10"/>
      <c r="AB1808" s="10"/>
      <c r="AC1808" s="10"/>
      <c r="AD1808" s="11"/>
      <c r="AE1808" s="1"/>
      <c r="AF1808" s="11"/>
      <c r="AG1808" s="11"/>
      <c r="AH1808" s="11"/>
      <c r="AI1808" s="10"/>
      <c r="AJ1808" t="s">
        <v>108</v>
      </c>
      <c r="AK1808" s="11">
        <v>8</v>
      </c>
      <c r="AL1808" s="8" t="s">
        <v>58</v>
      </c>
    </row>
    <row r="1809" spans="1:38" x14ac:dyDescent="0.3">
      <c r="A1809" s="8">
        <v>1808</v>
      </c>
      <c r="B1809" s="9">
        <v>43787.379710648151</v>
      </c>
      <c r="C1809" s="10" t="s">
        <v>8401</v>
      </c>
      <c r="D1809" s="11" t="s">
        <v>8402</v>
      </c>
      <c r="E1809" s="11" t="s">
        <v>8403</v>
      </c>
      <c r="F1809" s="11">
        <v>17</v>
      </c>
      <c r="G1809" s="10" t="s">
        <v>41</v>
      </c>
      <c r="H1809" s="10" t="s">
        <v>42</v>
      </c>
      <c r="I1809" s="11">
        <v>75335883</v>
      </c>
      <c r="J1809" s="10" t="s">
        <v>8404</v>
      </c>
      <c r="K1809" t="s">
        <v>64</v>
      </c>
      <c r="L1809" t="s">
        <v>64</v>
      </c>
      <c r="M1809" s="10" t="s">
        <v>8405</v>
      </c>
      <c r="N1809" t="s">
        <v>186</v>
      </c>
      <c r="O1809" s="11" t="s">
        <v>8406</v>
      </c>
      <c r="P1809" s="11">
        <v>9</v>
      </c>
      <c r="Q1809" s="10" t="s">
        <v>65</v>
      </c>
      <c r="R1809" s="10" t="s">
        <v>132</v>
      </c>
      <c r="S1809" s="10" t="s">
        <v>171</v>
      </c>
      <c r="T1809" s="4">
        <v>43739</v>
      </c>
      <c r="U1809" s="4">
        <v>43809</v>
      </c>
      <c r="V1809" s="11" t="s">
        <v>68</v>
      </c>
      <c r="W1809" s="11" t="s">
        <v>80</v>
      </c>
      <c r="X1809" s="10"/>
      <c r="Y1809" s="10"/>
      <c r="Z1809" s="11"/>
      <c r="AA1809" s="10"/>
      <c r="AB1809" s="10"/>
      <c r="AC1809" s="10"/>
      <c r="AD1809" s="11"/>
      <c r="AE1809" s="1"/>
      <c r="AF1809" s="11"/>
      <c r="AG1809" s="11"/>
      <c r="AH1809" s="11"/>
      <c r="AI1809" s="10"/>
      <c r="AJ1809" s="10" t="s">
        <v>108</v>
      </c>
      <c r="AK1809" s="11">
        <v>10</v>
      </c>
      <c r="AL1809" s="8" t="s">
        <v>58</v>
      </c>
    </row>
    <row r="1810" spans="1:38" x14ac:dyDescent="0.3">
      <c r="A1810" s="8">
        <v>1809</v>
      </c>
      <c r="B1810" s="9">
        <v>43748.810289351852</v>
      </c>
      <c r="C1810" s="10" t="s">
        <v>8407</v>
      </c>
      <c r="D1810" s="11" t="s">
        <v>8408</v>
      </c>
      <c r="E1810" s="11" t="s">
        <v>1723</v>
      </c>
      <c r="F1810" s="11">
        <v>17</v>
      </c>
      <c r="G1810" s="10" t="s">
        <v>41</v>
      </c>
      <c r="H1810" s="10" t="s">
        <v>119</v>
      </c>
      <c r="I1810" s="11">
        <v>0</v>
      </c>
      <c r="J1810" s="10" t="s">
        <v>8409</v>
      </c>
      <c r="K1810" s="10" t="s">
        <v>355</v>
      </c>
      <c r="L1810" s="10" t="s">
        <v>45</v>
      </c>
      <c r="M1810" s="10" t="s">
        <v>8410</v>
      </c>
      <c r="N1810" s="10" t="s">
        <v>47</v>
      </c>
      <c r="O1810" s="11">
        <v>0</v>
      </c>
      <c r="P1810" s="11">
        <v>6</v>
      </c>
      <c r="Q1810" s="10" t="s">
        <v>170</v>
      </c>
      <c r="R1810" s="10" t="s">
        <v>147</v>
      </c>
      <c r="S1810" s="10" t="s">
        <v>148</v>
      </c>
      <c r="T1810" s="4">
        <v>43622</v>
      </c>
      <c r="U1810" s="4">
        <v>43731</v>
      </c>
      <c r="V1810" s="11" t="s">
        <v>68</v>
      </c>
      <c r="W1810" s="11" t="s">
        <v>80</v>
      </c>
      <c r="X1810" s="10"/>
      <c r="Y1810" s="10"/>
      <c r="Z1810" s="11"/>
      <c r="AA1810" s="10"/>
      <c r="AB1810" s="10"/>
      <c r="AC1810" s="10"/>
      <c r="AD1810" s="11"/>
      <c r="AE1810" s="1"/>
      <c r="AF1810" s="11"/>
      <c r="AG1810" s="11"/>
      <c r="AH1810" s="11"/>
      <c r="AI1810" s="10"/>
      <c r="AJ1810" s="10" t="s">
        <v>81</v>
      </c>
      <c r="AK1810" s="11">
        <v>10</v>
      </c>
      <c r="AL1810" s="8" t="s">
        <v>58</v>
      </c>
    </row>
    <row r="1811" spans="1:38" x14ac:dyDescent="0.3">
      <c r="A1811" s="8">
        <v>1810</v>
      </c>
      <c r="B1811" s="9">
        <v>43768.541006944448</v>
      </c>
      <c r="C1811" s="10" t="s">
        <v>8411</v>
      </c>
      <c r="D1811" s="11" t="s">
        <v>8412</v>
      </c>
      <c r="E1811" s="11" t="s">
        <v>8413</v>
      </c>
      <c r="F1811" s="11">
        <v>22</v>
      </c>
      <c r="G1811" s="10" t="s">
        <v>41</v>
      </c>
      <c r="H1811" s="10" t="s">
        <v>119</v>
      </c>
      <c r="I1811" s="11">
        <v>87429029</v>
      </c>
      <c r="J1811" s="10" t="s">
        <v>8414</v>
      </c>
      <c r="K1811" t="s">
        <v>64</v>
      </c>
      <c r="L1811" t="s">
        <v>64</v>
      </c>
      <c r="M1811" s="10" t="s">
        <v>8415</v>
      </c>
      <c r="N1811" s="10" t="s">
        <v>47</v>
      </c>
      <c r="O1811" s="11">
        <v>87234172</v>
      </c>
      <c r="P1811" s="11">
        <v>4</v>
      </c>
      <c r="Q1811" s="10" t="s">
        <v>48</v>
      </c>
      <c r="R1811" s="10" t="s">
        <v>123</v>
      </c>
      <c r="S1811" s="10" t="s">
        <v>379</v>
      </c>
      <c r="T1811" s="4">
        <v>43717</v>
      </c>
      <c r="U1811" s="4">
        <v>43798</v>
      </c>
      <c r="V1811" s="11" t="s">
        <v>68</v>
      </c>
      <c r="W1811" s="11" t="s">
        <v>80</v>
      </c>
      <c r="X1811" s="10"/>
      <c r="Y1811" s="10"/>
      <c r="Z1811" s="11"/>
      <c r="AA1811" s="10"/>
      <c r="AB1811" s="10"/>
      <c r="AC1811" s="10"/>
      <c r="AD1811" s="11"/>
      <c r="AE1811" s="1"/>
      <c r="AF1811" s="11"/>
      <c r="AG1811" s="11"/>
      <c r="AH1811" s="11"/>
      <c r="AI1811" s="10"/>
      <c r="AJ1811" s="10" t="s">
        <v>81</v>
      </c>
      <c r="AK1811" s="11">
        <v>10</v>
      </c>
      <c r="AL1811" s="8" t="s">
        <v>58</v>
      </c>
    </row>
    <row r="1812" spans="1:38" x14ac:dyDescent="0.3">
      <c r="A1812" s="8">
        <v>1811</v>
      </c>
      <c r="B1812" s="9">
        <v>43787.554108796299</v>
      </c>
      <c r="C1812" s="10" t="s">
        <v>8416</v>
      </c>
      <c r="D1812" s="11" t="s">
        <v>3447</v>
      </c>
      <c r="E1812" s="11" t="s">
        <v>8417</v>
      </c>
      <c r="F1812" s="11">
        <v>15</v>
      </c>
      <c r="G1812" s="10" t="s">
        <v>41</v>
      </c>
      <c r="H1812" s="10" t="s">
        <v>119</v>
      </c>
      <c r="I1812" s="11">
        <v>88882061</v>
      </c>
      <c r="J1812" s="10" t="s">
        <v>8418</v>
      </c>
      <c r="K1812" t="s">
        <v>64</v>
      </c>
      <c r="L1812" t="s">
        <v>64</v>
      </c>
      <c r="M1812" s="10" t="s">
        <v>8419</v>
      </c>
      <c r="N1812" s="10" t="s">
        <v>47</v>
      </c>
      <c r="O1812" s="11">
        <v>22526240</v>
      </c>
      <c r="P1812" s="11">
        <v>10</v>
      </c>
      <c r="Q1812" s="10" t="s">
        <v>65</v>
      </c>
      <c r="R1812" s="10" t="s">
        <v>132</v>
      </c>
      <c r="S1812" t="s">
        <v>133</v>
      </c>
      <c r="T1812" s="4">
        <v>43739</v>
      </c>
      <c r="U1812" s="4">
        <v>43809</v>
      </c>
      <c r="V1812" s="11" t="s">
        <v>51</v>
      </c>
      <c r="W1812" s="11" t="s">
        <v>80</v>
      </c>
      <c r="X1812" s="10"/>
      <c r="Y1812" s="10"/>
      <c r="Z1812" s="11"/>
      <c r="AA1812" s="10"/>
      <c r="AB1812" s="10"/>
      <c r="AC1812" s="10"/>
      <c r="AD1812" s="11"/>
      <c r="AE1812" s="1"/>
      <c r="AF1812" s="11"/>
      <c r="AG1812" s="11"/>
      <c r="AH1812" s="11"/>
      <c r="AI1812" s="10"/>
      <c r="AJ1812" s="10" t="s">
        <v>157</v>
      </c>
      <c r="AK1812" s="11">
        <v>8</v>
      </c>
      <c r="AL1812" s="8" t="s">
        <v>58</v>
      </c>
    </row>
    <row r="1813" spans="1:38" x14ac:dyDescent="0.3">
      <c r="A1813" s="8">
        <v>1812</v>
      </c>
      <c r="B1813" s="9">
        <v>43763.534930555557</v>
      </c>
      <c r="C1813" s="10" t="s">
        <v>8420</v>
      </c>
      <c r="D1813" s="11" t="s">
        <v>8421</v>
      </c>
      <c r="E1813" s="11" t="s">
        <v>8422</v>
      </c>
      <c r="F1813" s="11">
        <v>17</v>
      </c>
      <c r="G1813" s="10" t="s">
        <v>41</v>
      </c>
      <c r="H1813" s="10" t="s">
        <v>119</v>
      </c>
      <c r="I1813" s="11">
        <v>81972773</v>
      </c>
      <c r="J1813" s="10" t="s">
        <v>8423</v>
      </c>
      <c r="K1813" s="10" t="s">
        <v>194</v>
      </c>
      <c r="L1813" s="10" t="s">
        <v>195</v>
      </c>
      <c r="M1813" s="10" t="s">
        <v>8424</v>
      </c>
      <c r="N1813" s="10" t="s">
        <v>47</v>
      </c>
      <c r="O1813" s="11">
        <v>78189438</v>
      </c>
      <c r="P1813" s="11">
        <v>11</v>
      </c>
      <c r="Q1813" s="10" t="s">
        <v>65</v>
      </c>
      <c r="R1813" s="10" t="s">
        <v>197</v>
      </c>
      <c r="S1813" t="s">
        <v>191</v>
      </c>
      <c r="T1813" s="4">
        <v>43716</v>
      </c>
      <c r="U1813" s="4">
        <v>43796</v>
      </c>
      <c r="V1813" s="11" t="s">
        <v>51</v>
      </c>
      <c r="W1813" s="11" t="s">
        <v>80</v>
      </c>
      <c r="X1813" s="10"/>
      <c r="Y1813" s="10"/>
      <c r="Z1813" s="11"/>
      <c r="AA1813" s="10"/>
      <c r="AB1813" s="10"/>
      <c r="AC1813" s="10"/>
      <c r="AD1813" s="11"/>
      <c r="AE1813" s="1"/>
      <c r="AF1813" s="11"/>
      <c r="AG1813" s="11"/>
      <c r="AH1813" s="11"/>
      <c r="AI1813" s="10"/>
      <c r="AJ1813" s="10" t="s">
        <v>81</v>
      </c>
      <c r="AK1813" s="11">
        <v>10</v>
      </c>
      <c r="AL1813" s="8" t="s">
        <v>58</v>
      </c>
    </row>
    <row r="1814" spans="1:38" x14ac:dyDescent="0.3">
      <c r="A1814" s="8">
        <v>1813</v>
      </c>
      <c r="B1814" s="12">
        <v>43605.655115740738</v>
      </c>
      <c r="C1814" t="s">
        <v>8425</v>
      </c>
      <c r="D1814" s="8" t="s">
        <v>8426</v>
      </c>
      <c r="E1814" s="12">
        <v>36440</v>
      </c>
      <c r="F1814" s="8">
        <v>20</v>
      </c>
      <c r="G1814" t="s">
        <v>41</v>
      </c>
      <c r="H1814" t="s">
        <v>119</v>
      </c>
      <c r="I1814" s="8">
        <v>58504514</v>
      </c>
      <c r="L1814" s="10" t="s">
        <v>64</v>
      </c>
      <c r="M1814" t="s">
        <v>8427</v>
      </c>
      <c r="N1814" s="10" t="s">
        <v>47</v>
      </c>
      <c r="O1814" s="8">
        <v>58504514</v>
      </c>
      <c r="P1814" s="8">
        <v>7</v>
      </c>
      <c r="Q1814" t="s">
        <v>65</v>
      </c>
      <c r="R1814" t="s">
        <v>132</v>
      </c>
      <c r="S1814" t="s">
        <v>171</v>
      </c>
      <c r="T1814" s="4">
        <v>43542</v>
      </c>
      <c r="U1814" s="4">
        <v>43603</v>
      </c>
      <c r="V1814" s="8" t="s">
        <v>68</v>
      </c>
      <c r="W1814" s="8" t="s">
        <v>80</v>
      </c>
      <c r="AE1814" s="2"/>
      <c r="AJ1814" s="10" t="s">
        <v>108</v>
      </c>
      <c r="AK1814" s="8">
        <v>10</v>
      </c>
      <c r="AL1814" s="8" t="s">
        <v>92</v>
      </c>
    </row>
    <row r="1815" spans="1:38" x14ac:dyDescent="0.3">
      <c r="A1815" s="8">
        <v>1814</v>
      </c>
      <c r="B1815" s="9">
        <v>43753.472534722219</v>
      </c>
      <c r="C1815" s="10" t="s">
        <v>8428</v>
      </c>
      <c r="D1815" s="11" t="s">
        <v>8429</v>
      </c>
      <c r="E1815" s="11" t="s">
        <v>8430</v>
      </c>
      <c r="F1815" s="11">
        <v>25</v>
      </c>
      <c r="G1815" s="10" t="s">
        <v>41</v>
      </c>
      <c r="H1815" s="10" t="s">
        <v>119</v>
      </c>
      <c r="I1815" s="11">
        <v>87783097</v>
      </c>
      <c r="J1815" s="10" t="s">
        <v>8431</v>
      </c>
      <c r="K1815" t="s">
        <v>64</v>
      </c>
      <c r="L1815" t="s">
        <v>64</v>
      </c>
      <c r="M1815" s="10" t="s">
        <v>8432</v>
      </c>
      <c r="N1815" s="10" t="s">
        <v>47</v>
      </c>
      <c r="O1815" s="11">
        <v>77278494</v>
      </c>
      <c r="P1815" s="11">
        <v>11</v>
      </c>
      <c r="Q1815" s="10" t="s">
        <v>65</v>
      </c>
      <c r="R1815" s="10" t="s">
        <v>190</v>
      </c>
      <c r="S1815" t="s">
        <v>191</v>
      </c>
      <c r="T1815" s="4">
        <v>43699</v>
      </c>
      <c r="U1815" s="4">
        <v>43815</v>
      </c>
      <c r="V1815" s="11" t="s">
        <v>134</v>
      </c>
      <c r="W1815" s="11" t="s">
        <v>52</v>
      </c>
      <c r="X1815" t="s">
        <v>426</v>
      </c>
      <c r="Y1815" s="10" t="s">
        <v>8433</v>
      </c>
      <c r="Z1815" s="11">
        <v>83724230</v>
      </c>
      <c r="AA1815" s="10" t="s">
        <v>8434</v>
      </c>
      <c r="AB1815" s="10" t="s">
        <v>476</v>
      </c>
      <c r="AC1815" s="10" t="s">
        <v>8435</v>
      </c>
      <c r="AD1815" s="11" t="s">
        <v>80</v>
      </c>
      <c r="AE1815" s="1">
        <v>5000</v>
      </c>
      <c r="AF1815" s="11">
        <v>3</v>
      </c>
      <c r="AG1815" s="11">
        <v>4</v>
      </c>
      <c r="AH1815" s="11">
        <v>5</v>
      </c>
      <c r="AI1815" t="s">
        <v>90</v>
      </c>
      <c r="AJ1815" s="10"/>
      <c r="AK1815" s="11">
        <v>5</v>
      </c>
      <c r="AL1815" s="8" t="s">
        <v>58</v>
      </c>
    </row>
    <row r="1816" spans="1:38" x14ac:dyDescent="0.3">
      <c r="A1816" s="8">
        <v>1815</v>
      </c>
      <c r="B1816" s="9">
        <v>43787.381307870368</v>
      </c>
      <c r="C1816" s="10" t="s">
        <v>8436</v>
      </c>
      <c r="D1816" s="11" t="s">
        <v>8437</v>
      </c>
      <c r="E1816" s="11" t="s">
        <v>8438</v>
      </c>
      <c r="F1816" s="11">
        <v>23</v>
      </c>
      <c r="G1816" s="10" t="s">
        <v>41</v>
      </c>
      <c r="H1816" s="10" t="s">
        <v>119</v>
      </c>
      <c r="I1816" s="11">
        <v>77952511</v>
      </c>
      <c r="J1816" s="10" t="s">
        <v>8439</v>
      </c>
      <c r="K1816" t="s">
        <v>64</v>
      </c>
      <c r="L1816" t="s">
        <v>64</v>
      </c>
      <c r="M1816" s="10" t="s">
        <v>8440</v>
      </c>
      <c r="N1816" s="10" t="s">
        <v>186</v>
      </c>
      <c r="O1816" s="11">
        <v>82761905</v>
      </c>
      <c r="P1816" s="11">
        <v>2</v>
      </c>
      <c r="Q1816" s="10" t="s">
        <v>48</v>
      </c>
      <c r="R1816" s="10" t="s">
        <v>132</v>
      </c>
      <c r="S1816" s="10" t="s">
        <v>171</v>
      </c>
      <c r="T1816" s="4">
        <v>43739</v>
      </c>
      <c r="U1816" s="4">
        <v>43809</v>
      </c>
      <c r="V1816" s="11" t="s">
        <v>68</v>
      </c>
      <c r="W1816" s="11" t="s">
        <v>80</v>
      </c>
      <c r="X1816" s="10"/>
      <c r="Y1816" s="10"/>
      <c r="Z1816" s="11"/>
      <c r="AA1816" s="10"/>
      <c r="AB1816" s="10"/>
      <c r="AC1816" s="10"/>
      <c r="AD1816" s="11"/>
      <c r="AE1816" s="1"/>
      <c r="AF1816" s="11"/>
      <c r="AG1816" s="11"/>
      <c r="AH1816" s="11"/>
      <c r="AI1816" s="10"/>
      <c r="AJ1816" s="10" t="s">
        <v>81</v>
      </c>
      <c r="AK1816" s="11">
        <v>10</v>
      </c>
      <c r="AL1816" s="8" t="s">
        <v>58</v>
      </c>
    </row>
    <row r="1817" spans="1:38" x14ac:dyDescent="0.3">
      <c r="A1817" s="8">
        <v>1816</v>
      </c>
      <c r="B1817" s="9">
        <v>43777.621030092596</v>
      </c>
      <c r="C1817" s="10" t="s">
        <v>8441</v>
      </c>
      <c r="D1817" s="11"/>
      <c r="E1817" s="11" t="s">
        <v>8442</v>
      </c>
      <c r="F1817" s="11">
        <v>15</v>
      </c>
      <c r="G1817" s="10" t="s">
        <v>41</v>
      </c>
      <c r="H1817" s="10" t="s">
        <v>119</v>
      </c>
      <c r="I1817" s="11">
        <v>76686825</v>
      </c>
      <c r="J1817" s="10" t="s">
        <v>8443</v>
      </c>
      <c r="K1817" s="10" t="s">
        <v>138</v>
      </c>
      <c r="L1817" s="10" t="s">
        <v>138</v>
      </c>
      <c r="M1817" s="10" t="s">
        <v>8444</v>
      </c>
      <c r="N1817" t="s">
        <v>186</v>
      </c>
      <c r="O1817" s="11">
        <v>89628525</v>
      </c>
      <c r="P1817" s="11">
        <v>10</v>
      </c>
      <c r="Q1817" s="10" t="s">
        <v>65</v>
      </c>
      <c r="R1817" s="10" t="s">
        <v>87</v>
      </c>
      <c r="S1817" t="s">
        <v>133</v>
      </c>
      <c r="T1817" s="4">
        <v>43755</v>
      </c>
      <c r="U1817" s="4">
        <v>43861</v>
      </c>
      <c r="V1817" s="11" t="s">
        <v>68</v>
      </c>
      <c r="W1817" s="11" t="s">
        <v>80</v>
      </c>
      <c r="X1817" s="10"/>
      <c r="Y1817" s="10"/>
      <c r="Z1817" s="11"/>
      <c r="AA1817" s="10"/>
      <c r="AB1817" s="10"/>
      <c r="AC1817" s="10"/>
      <c r="AD1817" s="11"/>
      <c r="AE1817" s="1"/>
      <c r="AF1817" s="11"/>
      <c r="AG1817" s="11"/>
      <c r="AH1817" s="11"/>
      <c r="AI1817" s="10"/>
      <c r="AJ1817" s="10" t="s">
        <v>90</v>
      </c>
      <c r="AK1817" s="11">
        <v>10</v>
      </c>
      <c r="AL1817" s="8" t="s">
        <v>58</v>
      </c>
    </row>
    <row r="1818" spans="1:38" x14ac:dyDescent="0.3">
      <c r="A1818" s="8">
        <v>1817</v>
      </c>
      <c r="B1818" s="9">
        <v>43734.663715277777</v>
      </c>
      <c r="C1818" s="10" t="s">
        <v>8445</v>
      </c>
      <c r="D1818" s="11" t="s">
        <v>8446</v>
      </c>
      <c r="E1818" s="11" t="s">
        <v>8447</v>
      </c>
      <c r="F1818" s="11">
        <v>60</v>
      </c>
      <c r="G1818" s="10" t="s">
        <v>41</v>
      </c>
      <c r="H1818" s="10" t="s">
        <v>119</v>
      </c>
      <c r="I1818" s="11">
        <v>81980115</v>
      </c>
      <c r="J1818" s="10" t="s">
        <v>8448</v>
      </c>
      <c r="K1818" s="10" t="s">
        <v>194</v>
      </c>
      <c r="L1818" s="10" t="s">
        <v>195</v>
      </c>
      <c r="M1818" s="10" t="s">
        <v>8449</v>
      </c>
      <c r="N1818" t="s">
        <v>186</v>
      </c>
      <c r="O1818" s="11">
        <v>84332706</v>
      </c>
      <c r="P1818" s="11">
        <v>6</v>
      </c>
      <c r="Q1818" s="10" t="s">
        <v>170</v>
      </c>
      <c r="R1818" s="10" t="s">
        <v>247</v>
      </c>
      <c r="S1818" s="10" t="s">
        <v>248</v>
      </c>
      <c r="T1818" s="15">
        <v>43671</v>
      </c>
      <c r="U1818" s="15">
        <v>43768</v>
      </c>
      <c r="V1818" s="11" t="s">
        <v>68</v>
      </c>
      <c r="W1818" s="11" t="s">
        <v>80</v>
      </c>
      <c r="X1818" s="10"/>
      <c r="Y1818" s="10"/>
      <c r="Z1818" s="11"/>
      <c r="AA1818" s="10"/>
      <c r="AB1818" s="10"/>
      <c r="AC1818" s="10"/>
      <c r="AD1818" s="11"/>
      <c r="AE1818" s="3"/>
      <c r="AF1818" s="11"/>
      <c r="AG1818" s="11"/>
      <c r="AH1818" s="11"/>
      <c r="AI1818" s="10"/>
      <c r="AJ1818" s="10" t="s">
        <v>81</v>
      </c>
      <c r="AK1818" s="11">
        <v>10</v>
      </c>
      <c r="AL1818" s="8" t="s">
        <v>58</v>
      </c>
    </row>
    <row r="1819" spans="1:38" x14ac:dyDescent="0.3">
      <c r="A1819" s="8">
        <v>1818</v>
      </c>
      <c r="B1819" s="12">
        <v>43640.496400462966</v>
      </c>
      <c r="C1819" t="s">
        <v>8450</v>
      </c>
      <c r="D1819" s="8" t="s">
        <v>8451</v>
      </c>
      <c r="E1819" s="8" t="s">
        <v>8452</v>
      </c>
      <c r="F1819" s="8">
        <v>36</v>
      </c>
      <c r="G1819" t="s">
        <v>127</v>
      </c>
      <c r="H1819" t="s">
        <v>119</v>
      </c>
      <c r="I1819" s="8">
        <v>77001263</v>
      </c>
      <c r="L1819" s="10" t="s">
        <v>64</v>
      </c>
      <c r="M1819" t="s">
        <v>8453</v>
      </c>
      <c r="N1819" t="s">
        <v>130</v>
      </c>
      <c r="O1819" s="8">
        <v>84329647</v>
      </c>
      <c r="P1819" s="8">
        <v>6</v>
      </c>
      <c r="Q1819" t="s">
        <v>170</v>
      </c>
      <c r="R1819" t="s">
        <v>207</v>
      </c>
      <c r="S1819" t="s">
        <v>218</v>
      </c>
      <c r="T1819" s="4">
        <v>43578</v>
      </c>
      <c r="U1819" s="4">
        <v>43630</v>
      </c>
      <c r="V1819" s="8" t="s">
        <v>51</v>
      </c>
      <c r="W1819" s="8" t="s">
        <v>80</v>
      </c>
      <c r="AE1819" s="2"/>
      <c r="AJ1819" t="s">
        <v>81</v>
      </c>
      <c r="AK1819" s="8">
        <v>8</v>
      </c>
      <c r="AL1819" s="8" t="s">
        <v>92</v>
      </c>
    </row>
    <row r="1820" spans="1:38" x14ac:dyDescent="0.3">
      <c r="A1820" s="8">
        <v>1819</v>
      </c>
      <c r="B1820" s="9">
        <v>43761.671006944445</v>
      </c>
      <c r="C1820" s="10" t="s">
        <v>8454</v>
      </c>
      <c r="D1820" s="11" t="s">
        <v>8455</v>
      </c>
      <c r="E1820" s="11" t="s">
        <v>8456</v>
      </c>
      <c r="F1820" s="11">
        <v>35</v>
      </c>
      <c r="G1820" s="10" t="s">
        <v>41</v>
      </c>
      <c r="H1820" s="10" t="s">
        <v>119</v>
      </c>
      <c r="I1820" s="11">
        <v>82724768</v>
      </c>
      <c r="J1820" s="10" t="s">
        <v>8457</v>
      </c>
      <c r="K1820" s="10" t="s">
        <v>512</v>
      </c>
      <c r="L1820" s="10" t="s">
        <v>195</v>
      </c>
      <c r="M1820" s="10" t="s">
        <v>8458</v>
      </c>
      <c r="N1820" s="10" t="s">
        <v>47</v>
      </c>
      <c r="O1820" s="11">
        <v>82724768</v>
      </c>
      <c r="P1820" s="11">
        <v>12</v>
      </c>
      <c r="Q1820" s="10" t="s">
        <v>106</v>
      </c>
      <c r="R1820" s="10" t="s">
        <v>197</v>
      </c>
      <c r="S1820" t="s">
        <v>133</v>
      </c>
      <c r="T1820" s="4">
        <v>43717</v>
      </c>
      <c r="U1820" s="4">
        <v>43796</v>
      </c>
      <c r="V1820" s="11" t="s">
        <v>51</v>
      </c>
      <c r="W1820" s="11" t="s">
        <v>52</v>
      </c>
      <c r="X1820" t="s">
        <v>212</v>
      </c>
      <c r="Y1820" s="10" t="s">
        <v>8459</v>
      </c>
      <c r="Z1820" s="11">
        <v>82724768</v>
      </c>
      <c r="AA1820" s="10" t="s">
        <v>8460</v>
      </c>
      <c r="AB1820" s="10" t="s">
        <v>368</v>
      </c>
      <c r="AC1820" s="10" t="s">
        <v>387</v>
      </c>
      <c r="AD1820" s="11" t="s">
        <v>80</v>
      </c>
      <c r="AE1820" s="1">
        <v>6000</v>
      </c>
      <c r="AF1820" s="11">
        <v>4</v>
      </c>
      <c r="AG1820" s="11">
        <v>2</v>
      </c>
      <c r="AH1820" s="11">
        <v>8</v>
      </c>
      <c r="AI1820" s="10" t="s">
        <v>57</v>
      </c>
      <c r="AJ1820" s="10"/>
      <c r="AK1820" s="11">
        <v>8</v>
      </c>
      <c r="AL1820" s="8" t="s">
        <v>58</v>
      </c>
    </row>
    <row r="1821" spans="1:38" x14ac:dyDescent="0.3">
      <c r="A1821" s="8">
        <v>1820</v>
      </c>
      <c r="B1821" s="9">
        <v>43787.60260416667</v>
      </c>
      <c r="C1821" s="10" t="s">
        <v>8461</v>
      </c>
      <c r="D1821" s="11" t="s">
        <v>8462</v>
      </c>
      <c r="E1821" s="11" t="s">
        <v>8463</v>
      </c>
      <c r="F1821" s="11">
        <v>53</v>
      </c>
      <c r="G1821" s="10" t="s">
        <v>41</v>
      </c>
      <c r="H1821" s="10" t="s">
        <v>119</v>
      </c>
      <c r="I1821" s="11">
        <v>88535234</v>
      </c>
      <c r="J1821" s="10" t="s">
        <v>8464</v>
      </c>
      <c r="K1821" t="s">
        <v>64</v>
      </c>
      <c r="L1821" t="s">
        <v>64</v>
      </c>
      <c r="M1821" s="10" t="s">
        <v>8465</v>
      </c>
      <c r="N1821" t="s">
        <v>186</v>
      </c>
      <c r="O1821" s="11">
        <v>58544744</v>
      </c>
      <c r="P1821" s="11">
        <v>5</v>
      </c>
      <c r="Q1821" s="10" t="s">
        <v>48</v>
      </c>
      <c r="R1821" s="10" t="s">
        <v>49</v>
      </c>
      <c r="S1821" s="10" t="s">
        <v>203</v>
      </c>
      <c r="T1821" s="4">
        <v>43627</v>
      </c>
      <c r="U1821" s="4">
        <v>43677</v>
      </c>
      <c r="V1821" s="11" t="s">
        <v>68</v>
      </c>
      <c r="W1821" s="11" t="s">
        <v>80</v>
      </c>
      <c r="X1821" s="10"/>
      <c r="Y1821" s="10"/>
      <c r="Z1821" s="11"/>
      <c r="AA1821" s="10"/>
      <c r="AB1821" s="10"/>
      <c r="AC1821" s="10"/>
      <c r="AD1821" s="11"/>
      <c r="AE1821" s="1"/>
      <c r="AF1821" s="11"/>
      <c r="AG1821" s="11"/>
      <c r="AH1821" s="11"/>
      <c r="AI1821" s="10"/>
      <c r="AJ1821" s="10" t="s">
        <v>81</v>
      </c>
      <c r="AK1821" s="11">
        <v>9</v>
      </c>
      <c r="AL1821" s="8" t="s">
        <v>58</v>
      </c>
    </row>
    <row r="1822" spans="1:38" x14ac:dyDescent="0.3">
      <c r="A1822" s="8">
        <v>1821</v>
      </c>
      <c r="B1822" s="12">
        <v>43640.500462962962</v>
      </c>
      <c r="C1822" t="s">
        <v>8466</v>
      </c>
      <c r="D1822" s="8" t="s">
        <v>8467</v>
      </c>
      <c r="E1822" s="8" t="s">
        <v>8468</v>
      </c>
      <c r="F1822" s="8">
        <v>43</v>
      </c>
      <c r="G1822" t="s">
        <v>41</v>
      </c>
      <c r="H1822" t="s">
        <v>119</v>
      </c>
      <c r="I1822" s="8">
        <v>57922835</v>
      </c>
      <c r="L1822" s="10" t="s">
        <v>64</v>
      </c>
      <c r="M1822" t="s">
        <v>8469</v>
      </c>
      <c r="N1822" t="s">
        <v>130</v>
      </c>
      <c r="O1822" s="8">
        <v>86211881</v>
      </c>
      <c r="P1822" s="8">
        <v>11</v>
      </c>
      <c r="Q1822" t="s">
        <v>65</v>
      </c>
      <c r="R1822" t="s">
        <v>207</v>
      </c>
      <c r="S1822" t="s">
        <v>218</v>
      </c>
      <c r="T1822" s="4">
        <v>43578</v>
      </c>
      <c r="U1822" s="4">
        <v>43630</v>
      </c>
      <c r="V1822" s="8" t="s">
        <v>68</v>
      </c>
      <c r="W1822" s="8" t="s">
        <v>80</v>
      </c>
      <c r="AE1822" s="2"/>
      <c r="AJ1822" t="s">
        <v>81</v>
      </c>
      <c r="AK1822" s="8">
        <v>10</v>
      </c>
      <c r="AL1822" s="8" t="s">
        <v>92</v>
      </c>
    </row>
    <row r="1823" spans="1:38" x14ac:dyDescent="0.3">
      <c r="A1823" s="8">
        <v>1822</v>
      </c>
      <c r="B1823" s="12">
        <v>43449</v>
      </c>
      <c r="C1823" t="s">
        <v>8470</v>
      </c>
      <c r="D1823" s="8" t="s">
        <v>8471</v>
      </c>
      <c r="E1823" s="12">
        <v>34540</v>
      </c>
      <c r="F1823" s="16">
        <v>24</v>
      </c>
      <c r="G1823" t="s">
        <v>61</v>
      </c>
      <c r="H1823" t="s">
        <v>119</v>
      </c>
      <c r="I1823" s="17">
        <v>76927939</v>
      </c>
      <c r="J1823" t="s">
        <v>8472</v>
      </c>
      <c r="K1823" t="s">
        <v>63</v>
      </c>
      <c r="L1823" t="s">
        <v>64</v>
      </c>
      <c r="O1823" s="17">
        <v>76927939</v>
      </c>
      <c r="P1823" s="8">
        <v>11</v>
      </c>
      <c r="Q1823" s="18" t="s">
        <v>65</v>
      </c>
      <c r="R1823" t="s">
        <v>66</v>
      </c>
      <c r="S1823" t="s">
        <v>67</v>
      </c>
      <c r="T1823" s="12">
        <v>43344</v>
      </c>
      <c r="U1823" s="12">
        <v>43450</v>
      </c>
      <c r="V1823" s="8" t="s">
        <v>68</v>
      </c>
      <c r="W1823" s="8" t="s">
        <v>80</v>
      </c>
      <c r="AE1823" s="20"/>
      <c r="AF1823" s="19"/>
      <c r="AJ1823" t="s">
        <v>108</v>
      </c>
      <c r="AK1823" s="8">
        <v>9</v>
      </c>
      <c r="AL1823" s="8" t="s">
        <v>71</v>
      </c>
    </row>
    <row r="1824" spans="1:38" x14ac:dyDescent="0.3">
      <c r="A1824" s="8">
        <v>1823</v>
      </c>
      <c r="B1824" s="12">
        <v>43449</v>
      </c>
      <c r="C1824" t="s">
        <v>8473</v>
      </c>
      <c r="D1824" s="8" t="s">
        <v>8474</v>
      </c>
      <c r="E1824" s="12">
        <v>32458</v>
      </c>
      <c r="F1824" s="8">
        <v>30</v>
      </c>
      <c r="G1824" t="s">
        <v>61</v>
      </c>
      <c r="H1824" t="s">
        <v>42</v>
      </c>
      <c r="I1824" s="8">
        <v>57727335</v>
      </c>
      <c r="J1824" t="s">
        <v>8475</v>
      </c>
      <c r="K1824" t="s">
        <v>113</v>
      </c>
      <c r="L1824" t="s">
        <v>8476</v>
      </c>
      <c r="P1824" s="8">
        <v>11</v>
      </c>
      <c r="Q1824" s="18" t="s">
        <v>65</v>
      </c>
      <c r="R1824" t="s">
        <v>78</v>
      </c>
      <c r="S1824" t="s">
        <v>114</v>
      </c>
      <c r="T1824" s="6">
        <v>43344</v>
      </c>
      <c r="U1824" s="6">
        <v>43450</v>
      </c>
      <c r="V1824" s="8" t="s">
        <v>68</v>
      </c>
      <c r="W1824" s="8" t="s">
        <v>80</v>
      </c>
      <c r="AE1824" s="20"/>
      <c r="AF1824" s="19"/>
      <c r="AJ1824" t="s">
        <v>81</v>
      </c>
      <c r="AK1824" s="8">
        <v>10</v>
      </c>
      <c r="AL1824" s="8" t="s">
        <v>71</v>
      </c>
    </row>
    <row r="1825" spans="1:38" x14ac:dyDescent="0.3">
      <c r="A1825" s="8">
        <v>1824</v>
      </c>
      <c r="B1825" s="9">
        <v>43764.530347222222</v>
      </c>
      <c r="C1825" s="10" t="s">
        <v>8473</v>
      </c>
      <c r="D1825" s="11" t="s">
        <v>8474</v>
      </c>
      <c r="E1825" s="11" t="s">
        <v>8477</v>
      </c>
      <c r="F1825" s="11">
        <v>31</v>
      </c>
      <c r="G1825" s="10" t="s">
        <v>41</v>
      </c>
      <c r="H1825" s="10" t="s">
        <v>42</v>
      </c>
      <c r="I1825" s="11">
        <v>57727335</v>
      </c>
      <c r="J1825" t="s">
        <v>8478</v>
      </c>
      <c r="K1825" t="s">
        <v>113</v>
      </c>
      <c r="L1825" t="s">
        <v>113</v>
      </c>
      <c r="M1825" s="10" t="s">
        <v>8479</v>
      </c>
      <c r="N1825" t="s">
        <v>186</v>
      </c>
      <c r="O1825" s="11">
        <v>23153897</v>
      </c>
      <c r="P1825" s="11">
        <v>11</v>
      </c>
      <c r="Q1825" s="10" t="s">
        <v>65</v>
      </c>
      <c r="R1825" s="10" t="s">
        <v>78</v>
      </c>
      <c r="S1825" s="10" t="s">
        <v>107</v>
      </c>
      <c r="T1825" s="4">
        <v>43687</v>
      </c>
      <c r="U1825" s="4">
        <v>43792</v>
      </c>
      <c r="V1825" s="11" t="s">
        <v>51</v>
      </c>
      <c r="W1825" s="11" t="s">
        <v>80</v>
      </c>
      <c r="X1825" s="10"/>
      <c r="Y1825" s="10"/>
      <c r="Z1825" s="11"/>
      <c r="AA1825" s="10"/>
      <c r="AB1825" s="10"/>
      <c r="AC1825" s="10"/>
      <c r="AD1825" s="11"/>
      <c r="AE1825" s="1"/>
      <c r="AF1825" s="11"/>
      <c r="AG1825" s="11"/>
      <c r="AH1825" s="11"/>
      <c r="AI1825" s="10"/>
      <c r="AJ1825" s="10" t="s">
        <v>81</v>
      </c>
      <c r="AK1825" s="11">
        <v>10</v>
      </c>
      <c r="AL1825" s="8" t="s">
        <v>58</v>
      </c>
    </row>
    <row r="1826" spans="1:38" x14ac:dyDescent="0.3">
      <c r="A1826" s="8">
        <v>1825</v>
      </c>
      <c r="B1826" s="9">
        <v>43748.839930555558</v>
      </c>
      <c r="C1826" s="10" t="s">
        <v>8480</v>
      </c>
      <c r="D1826" s="11" t="s">
        <v>8481</v>
      </c>
      <c r="E1826" s="11" t="s">
        <v>5993</v>
      </c>
      <c r="F1826" s="11">
        <v>17</v>
      </c>
      <c r="G1826" s="10" t="s">
        <v>41</v>
      </c>
      <c r="H1826" s="10" t="s">
        <v>119</v>
      </c>
      <c r="I1826" s="11">
        <v>0</v>
      </c>
      <c r="J1826" s="10" t="s">
        <v>8482</v>
      </c>
      <c r="K1826" s="10" t="s">
        <v>355</v>
      </c>
      <c r="L1826" s="10" t="s">
        <v>45</v>
      </c>
      <c r="M1826" s="10" t="s">
        <v>1549</v>
      </c>
      <c r="N1826" t="s">
        <v>90</v>
      </c>
      <c r="O1826" s="11">
        <v>0</v>
      </c>
      <c r="P1826" s="11">
        <v>6</v>
      </c>
      <c r="Q1826" s="10" t="s">
        <v>170</v>
      </c>
      <c r="R1826" s="10" t="s">
        <v>147</v>
      </c>
      <c r="S1826" s="10" t="s">
        <v>148</v>
      </c>
      <c r="T1826" s="4">
        <v>43622</v>
      </c>
      <c r="U1826" s="4">
        <v>43731</v>
      </c>
      <c r="V1826" s="11" t="s">
        <v>68</v>
      </c>
      <c r="W1826" s="11" t="s">
        <v>80</v>
      </c>
      <c r="X1826" s="10"/>
      <c r="Y1826" s="10"/>
      <c r="Z1826" s="11"/>
      <c r="AA1826" s="10"/>
      <c r="AB1826" s="10"/>
      <c r="AC1826" s="10"/>
      <c r="AD1826" s="11"/>
      <c r="AE1826" s="1"/>
      <c r="AF1826" s="11"/>
      <c r="AG1826" s="11"/>
      <c r="AH1826" s="11"/>
      <c r="AI1826" s="10"/>
      <c r="AJ1826" s="10" t="s">
        <v>81</v>
      </c>
      <c r="AK1826" s="11">
        <v>10</v>
      </c>
      <c r="AL1826" s="8" t="s">
        <v>58</v>
      </c>
    </row>
    <row r="1827" spans="1:38" x14ac:dyDescent="0.3">
      <c r="A1827" s="8">
        <v>1826</v>
      </c>
      <c r="B1827" s="12">
        <v>43655.6094212963</v>
      </c>
      <c r="C1827" t="s">
        <v>8483</v>
      </c>
      <c r="E1827" s="8" t="s">
        <v>8484</v>
      </c>
      <c r="F1827" s="8">
        <v>15</v>
      </c>
      <c r="G1827" t="s">
        <v>41</v>
      </c>
      <c r="H1827" t="s">
        <v>119</v>
      </c>
      <c r="I1827" s="8">
        <v>83562002</v>
      </c>
      <c r="L1827" s="10" t="s">
        <v>64</v>
      </c>
      <c r="M1827" t="s">
        <v>8485</v>
      </c>
      <c r="N1827" s="10" t="s">
        <v>47</v>
      </c>
      <c r="O1827" s="8">
        <v>84207629</v>
      </c>
      <c r="P1827" s="8">
        <v>10</v>
      </c>
      <c r="Q1827" t="s">
        <v>65</v>
      </c>
      <c r="R1827" t="s">
        <v>155</v>
      </c>
      <c r="S1827" s="10" t="s">
        <v>156</v>
      </c>
      <c r="T1827" s="4">
        <v>43619</v>
      </c>
      <c r="U1827" s="4">
        <v>43686</v>
      </c>
      <c r="V1827" s="8" t="s">
        <v>68</v>
      </c>
      <c r="W1827" s="8" t="s">
        <v>80</v>
      </c>
      <c r="AE1827" s="2"/>
      <c r="AJ1827" t="s">
        <v>157</v>
      </c>
      <c r="AK1827" s="8">
        <v>10</v>
      </c>
      <c r="AL1827" s="8" t="s">
        <v>92</v>
      </c>
    </row>
    <row r="1828" spans="1:38" x14ac:dyDescent="0.3">
      <c r="A1828" s="8">
        <v>1827</v>
      </c>
      <c r="B1828" s="9">
        <v>43787.607812499999</v>
      </c>
      <c r="C1828" s="10" t="s">
        <v>8486</v>
      </c>
      <c r="D1828" s="11" t="s">
        <v>8487</v>
      </c>
      <c r="E1828" s="11" t="s">
        <v>8488</v>
      </c>
      <c r="F1828" s="11">
        <v>51</v>
      </c>
      <c r="G1828" s="10" t="s">
        <v>127</v>
      </c>
      <c r="H1828" s="10" t="s">
        <v>42</v>
      </c>
      <c r="I1828" s="11">
        <v>88637100</v>
      </c>
      <c r="J1828" s="10" t="s">
        <v>8489</v>
      </c>
      <c r="K1828" t="s">
        <v>64</v>
      </c>
      <c r="L1828" t="s">
        <v>64</v>
      </c>
      <c r="M1828" s="10" t="s">
        <v>8490</v>
      </c>
      <c r="N1828" t="s">
        <v>130</v>
      </c>
      <c r="O1828" s="11">
        <v>22493475</v>
      </c>
      <c r="P1828" s="11">
        <v>5</v>
      </c>
      <c r="Q1828" s="10" t="s">
        <v>48</v>
      </c>
      <c r="R1828" s="10" t="s">
        <v>49</v>
      </c>
      <c r="S1828" s="10" t="s">
        <v>203</v>
      </c>
      <c r="T1828" s="4">
        <v>43627</v>
      </c>
      <c r="U1828" s="4">
        <v>43677</v>
      </c>
      <c r="V1828" s="11" t="s">
        <v>51</v>
      </c>
      <c r="W1828" s="11" t="s">
        <v>52</v>
      </c>
      <c r="X1828" s="10" t="s">
        <v>89</v>
      </c>
      <c r="Y1828" s="10"/>
      <c r="Z1828" s="11"/>
      <c r="AA1828" s="10"/>
      <c r="AB1828" s="10" t="s">
        <v>304</v>
      </c>
      <c r="AC1828" s="10" t="s">
        <v>708</v>
      </c>
      <c r="AD1828" s="11" t="s">
        <v>80</v>
      </c>
      <c r="AE1828" s="1">
        <v>5000</v>
      </c>
      <c r="AF1828" s="11">
        <v>5</v>
      </c>
      <c r="AG1828" s="11">
        <v>6</v>
      </c>
      <c r="AH1828" s="11">
        <v>8</v>
      </c>
      <c r="AI1828" s="10" t="s">
        <v>91</v>
      </c>
      <c r="AJ1828" s="10"/>
      <c r="AK1828" s="11">
        <v>8</v>
      </c>
      <c r="AL1828" s="8" t="s">
        <v>58</v>
      </c>
    </row>
    <row r="1829" spans="1:38" x14ac:dyDescent="0.3">
      <c r="A1829" s="8">
        <v>1828</v>
      </c>
      <c r="B1829" s="12">
        <v>43605.450682870367</v>
      </c>
      <c r="C1829" t="s">
        <v>8491</v>
      </c>
      <c r="D1829" s="8" t="s">
        <v>8492</v>
      </c>
      <c r="E1829" s="12">
        <v>34024</v>
      </c>
      <c r="F1829" s="8">
        <v>26</v>
      </c>
      <c r="G1829" t="s">
        <v>127</v>
      </c>
      <c r="H1829" t="s">
        <v>119</v>
      </c>
      <c r="I1829" s="8">
        <v>87571270</v>
      </c>
      <c r="L1829" s="10" t="s">
        <v>64</v>
      </c>
      <c r="M1829" t="s">
        <v>8493</v>
      </c>
      <c r="N1829" s="10" t="s">
        <v>47</v>
      </c>
      <c r="P1829" s="8">
        <v>11</v>
      </c>
      <c r="Q1829" t="s">
        <v>65</v>
      </c>
      <c r="R1829" t="s">
        <v>132</v>
      </c>
      <c r="S1829" t="s">
        <v>133</v>
      </c>
      <c r="T1829" s="4">
        <v>43542</v>
      </c>
      <c r="U1829" s="4">
        <v>43603</v>
      </c>
      <c r="V1829" s="8" t="s">
        <v>51</v>
      </c>
      <c r="W1829" s="8" t="s">
        <v>80</v>
      </c>
      <c r="AE1829" s="2"/>
      <c r="AJ1829" s="10" t="s">
        <v>108</v>
      </c>
      <c r="AK1829" s="8">
        <v>10</v>
      </c>
      <c r="AL1829" s="8" t="s">
        <v>92</v>
      </c>
    </row>
    <row r="1830" spans="1:38" x14ac:dyDescent="0.3">
      <c r="A1830" s="8">
        <v>1829</v>
      </c>
      <c r="B1830" s="9">
        <v>43797.681203703702</v>
      </c>
      <c r="C1830" s="10" t="s">
        <v>8494</v>
      </c>
      <c r="D1830" s="11" t="s">
        <v>8495</v>
      </c>
      <c r="E1830" s="11" t="s">
        <v>8496</v>
      </c>
      <c r="F1830" s="11">
        <v>24</v>
      </c>
      <c r="G1830" s="10" t="s">
        <v>127</v>
      </c>
      <c r="H1830" s="10" t="s">
        <v>119</v>
      </c>
      <c r="I1830" s="11">
        <v>81425497</v>
      </c>
      <c r="J1830" s="10" t="s">
        <v>8497</v>
      </c>
      <c r="K1830" s="10" t="s">
        <v>743</v>
      </c>
      <c r="L1830" s="10" t="s">
        <v>552</v>
      </c>
      <c r="M1830" s="10" t="s">
        <v>8498</v>
      </c>
      <c r="N1830" t="s">
        <v>186</v>
      </c>
      <c r="O1830" s="11">
        <v>78747023</v>
      </c>
      <c r="P1830" s="11">
        <v>11</v>
      </c>
      <c r="Q1830" s="10" t="s">
        <v>65</v>
      </c>
      <c r="R1830" s="10" t="s">
        <v>49</v>
      </c>
      <c r="S1830" s="10" t="s">
        <v>203</v>
      </c>
      <c r="T1830" s="4">
        <v>43726</v>
      </c>
      <c r="U1830" s="4">
        <v>43748</v>
      </c>
      <c r="V1830" s="11" t="s">
        <v>51</v>
      </c>
      <c r="W1830" s="11" t="s">
        <v>80</v>
      </c>
      <c r="X1830" s="10"/>
      <c r="Y1830" s="10"/>
      <c r="Z1830" s="11"/>
      <c r="AA1830" s="10"/>
      <c r="AB1830" s="10"/>
      <c r="AC1830" s="10"/>
      <c r="AD1830" s="11"/>
      <c r="AE1830" s="1"/>
      <c r="AF1830" s="11"/>
      <c r="AG1830" s="11"/>
      <c r="AH1830" s="11"/>
      <c r="AI1830" s="10"/>
      <c r="AJ1830" s="10" t="s">
        <v>81</v>
      </c>
      <c r="AK1830" s="11">
        <v>8</v>
      </c>
      <c r="AL1830" s="8" t="s">
        <v>58</v>
      </c>
    </row>
    <row r="1831" spans="1:38" x14ac:dyDescent="0.3">
      <c r="A1831" s="8">
        <v>1830</v>
      </c>
      <c r="B1831" s="9">
        <v>43759.648888888885</v>
      </c>
      <c r="C1831" s="10" t="s">
        <v>8499</v>
      </c>
      <c r="D1831" s="11" t="s">
        <v>8500</v>
      </c>
      <c r="E1831" s="11" t="s">
        <v>8501</v>
      </c>
      <c r="F1831" s="11">
        <v>47</v>
      </c>
      <c r="G1831" s="10" t="s">
        <v>41</v>
      </c>
      <c r="H1831" s="10" t="s">
        <v>119</v>
      </c>
      <c r="I1831" s="11">
        <v>83681316</v>
      </c>
      <c r="J1831" s="10" t="s">
        <v>8502</v>
      </c>
      <c r="K1831" s="10" t="s">
        <v>194</v>
      </c>
      <c r="L1831" s="10" t="s">
        <v>195</v>
      </c>
      <c r="M1831" s="10" t="s">
        <v>8503</v>
      </c>
      <c r="N1831" t="s">
        <v>186</v>
      </c>
      <c r="O1831" s="11">
        <v>86223805</v>
      </c>
      <c r="P1831" s="11">
        <v>11</v>
      </c>
      <c r="Q1831" s="10" t="s">
        <v>65</v>
      </c>
      <c r="R1831" s="10" t="s">
        <v>247</v>
      </c>
      <c r="S1831" s="10" t="s">
        <v>461</v>
      </c>
      <c r="T1831" s="4">
        <v>43704</v>
      </c>
      <c r="U1831" s="4">
        <v>43791</v>
      </c>
      <c r="V1831" s="11" t="s">
        <v>68</v>
      </c>
      <c r="W1831" s="11" t="s">
        <v>52</v>
      </c>
      <c r="X1831" s="10" t="s">
        <v>89</v>
      </c>
      <c r="Y1831" s="10"/>
      <c r="Z1831" s="11"/>
      <c r="AA1831" s="10"/>
      <c r="AB1831" s="10" t="s">
        <v>476</v>
      </c>
      <c r="AC1831" s="10" t="s">
        <v>708</v>
      </c>
      <c r="AD1831" s="11" t="s">
        <v>52</v>
      </c>
      <c r="AE1831" s="1">
        <v>2000</v>
      </c>
      <c r="AF1831" s="11"/>
      <c r="AG1831" s="11">
        <v>1</v>
      </c>
      <c r="AH1831" s="11">
        <v>12</v>
      </c>
      <c r="AI1831" s="10" t="s">
        <v>296</v>
      </c>
      <c r="AJ1831" s="10"/>
      <c r="AK1831" s="11">
        <v>10</v>
      </c>
      <c r="AL1831" s="8" t="s">
        <v>58</v>
      </c>
    </row>
    <row r="1832" spans="1:38" x14ac:dyDescent="0.3">
      <c r="A1832" s="8">
        <v>1831</v>
      </c>
      <c r="B1832" s="12">
        <v>43642.451944444445</v>
      </c>
      <c r="C1832" t="s">
        <v>8504</v>
      </c>
      <c r="D1832" s="8" t="s">
        <v>8505</v>
      </c>
      <c r="E1832" s="8" t="s">
        <v>8506</v>
      </c>
      <c r="F1832" s="8">
        <v>56</v>
      </c>
      <c r="G1832" t="s">
        <v>127</v>
      </c>
      <c r="H1832" t="s">
        <v>119</v>
      </c>
      <c r="I1832" s="8">
        <v>89569414</v>
      </c>
      <c r="K1832" t="s">
        <v>194</v>
      </c>
      <c r="L1832" s="10" t="s">
        <v>195</v>
      </c>
      <c r="N1832" t="s">
        <v>90</v>
      </c>
      <c r="P1832" s="8">
        <v>6</v>
      </c>
      <c r="Q1832" t="s">
        <v>170</v>
      </c>
      <c r="R1832" t="s">
        <v>197</v>
      </c>
      <c r="S1832" t="s">
        <v>191</v>
      </c>
      <c r="T1832" s="4">
        <v>43537</v>
      </c>
      <c r="U1832" s="4">
        <v>43643</v>
      </c>
      <c r="V1832" s="8" t="s">
        <v>68</v>
      </c>
      <c r="W1832" s="8" t="s">
        <v>80</v>
      </c>
      <c r="AE1832" s="2"/>
      <c r="AJ1832" t="s">
        <v>108</v>
      </c>
      <c r="AK1832" s="8">
        <v>10</v>
      </c>
      <c r="AL1832" s="8" t="s">
        <v>92</v>
      </c>
    </row>
    <row r="1833" spans="1:38" x14ac:dyDescent="0.3">
      <c r="A1833" s="8">
        <v>1832</v>
      </c>
      <c r="B1833" s="9">
        <v>43748.748680555553</v>
      </c>
      <c r="C1833" s="10" t="s">
        <v>8507</v>
      </c>
      <c r="D1833" s="11" t="s">
        <v>8508</v>
      </c>
      <c r="E1833" s="11" t="s">
        <v>8509</v>
      </c>
      <c r="F1833" s="11">
        <v>28</v>
      </c>
      <c r="G1833" s="10" t="s">
        <v>41</v>
      </c>
      <c r="H1833" s="10" t="s">
        <v>119</v>
      </c>
      <c r="I1833" s="11">
        <v>58757232</v>
      </c>
      <c r="J1833" s="10" t="s">
        <v>6372</v>
      </c>
      <c r="K1833" s="10" t="s">
        <v>355</v>
      </c>
      <c r="L1833" s="10" t="s">
        <v>45</v>
      </c>
      <c r="M1833" s="10" t="s">
        <v>8510</v>
      </c>
      <c r="N1833" s="10" t="s">
        <v>47</v>
      </c>
      <c r="O1833" s="11">
        <v>0</v>
      </c>
      <c r="P1833" s="11">
        <v>11</v>
      </c>
      <c r="Q1833" s="10" t="s">
        <v>65</v>
      </c>
      <c r="R1833" s="10" t="s">
        <v>147</v>
      </c>
      <c r="S1833" s="10" t="s">
        <v>148</v>
      </c>
      <c r="T1833" s="4">
        <v>43622</v>
      </c>
      <c r="U1833" s="4">
        <v>43731</v>
      </c>
      <c r="V1833" s="11" t="s">
        <v>68</v>
      </c>
      <c r="W1833" s="11" t="s">
        <v>80</v>
      </c>
      <c r="X1833" s="10"/>
      <c r="Y1833" s="10"/>
      <c r="Z1833" s="11"/>
      <c r="AA1833" s="10"/>
      <c r="AB1833" s="10"/>
      <c r="AC1833" s="10"/>
      <c r="AD1833" s="11"/>
      <c r="AE1833" s="1"/>
      <c r="AF1833" s="11"/>
      <c r="AG1833" s="11"/>
      <c r="AH1833" s="11"/>
      <c r="AI1833" s="10"/>
      <c r="AJ1833" s="10" t="s">
        <v>81</v>
      </c>
      <c r="AK1833" s="11">
        <v>10</v>
      </c>
      <c r="AL1833" s="8" t="s">
        <v>58</v>
      </c>
    </row>
    <row r="1834" spans="1:38" x14ac:dyDescent="0.3">
      <c r="A1834" s="8">
        <v>1833</v>
      </c>
      <c r="B1834" s="12">
        <v>43655.611122685186</v>
      </c>
      <c r="C1834" t="s">
        <v>8511</v>
      </c>
      <c r="E1834" s="8" t="s">
        <v>8512</v>
      </c>
      <c r="F1834" s="8">
        <v>17</v>
      </c>
      <c r="G1834" t="s">
        <v>41</v>
      </c>
      <c r="H1834" t="s">
        <v>119</v>
      </c>
      <c r="I1834" s="8">
        <v>75256922</v>
      </c>
      <c r="L1834" s="10" t="s">
        <v>64</v>
      </c>
      <c r="M1834" t="s">
        <v>8513</v>
      </c>
      <c r="N1834" s="10" t="s">
        <v>47</v>
      </c>
      <c r="O1834" s="8">
        <v>81886773</v>
      </c>
      <c r="P1834" s="8">
        <v>11</v>
      </c>
      <c r="Q1834" t="s">
        <v>65</v>
      </c>
      <c r="R1834" t="s">
        <v>155</v>
      </c>
      <c r="S1834" s="10" t="s">
        <v>156</v>
      </c>
      <c r="T1834" s="4">
        <v>43619</v>
      </c>
      <c r="U1834" s="4">
        <v>43686</v>
      </c>
      <c r="V1834" s="8" t="s">
        <v>134</v>
      </c>
      <c r="W1834" s="8" t="s">
        <v>80</v>
      </c>
      <c r="AE1834" s="2"/>
      <c r="AJ1834" s="10" t="s">
        <v>108</v>
      </c>
      <c r="AK1834" s="8">
        <v>10</v>
      </c>
      <c r="AL1834" s="8" t="s">
        <v>92</v>
      </c>
    </row>
    <row r="1835" spans="1:38" x14ac:dyDescent="0.3">
      <c r="A1835" s="8">
        <v>1834</v>
      </c>
      <c r="B1835" s="9">
        <v>43776.603680555556</v>
      </c>
      <c r="C1835" s="10" t="s">
        <v>8514</v>
      </c>
      <c r="D1835" s="11" t="s">
        <v>8515</v>
      </c>
      <c r="E1835" s="11" t="s">
        <v>8516</v>
      </c>
      <c r="F1835" s="11">
        <v>23</v>
      </c>
      <c r="G1835" s="10" t="s">
        <v>41</v>
      </c>
      <c r="H1835" s="10" t="s">
        <v>119</v>
      </c>
      <c r="I1835" s="11">
        <v>82111285</v>
      </c>
      <c r="J1835" s="10" t="s">
        <v>8517</v>
      </c>
      <c r="K1835" s="10" t="s">
        <v>502</v>
      </c>
      <c r="L1835" s="10" t="s">
        <v>502</v>
      </c>
      <c r="M1835" s="10" t="s">
        <v>8518</v>
      </c>
      <c r="N1835" s="10" t="s">
        <v>425</v>
      </c>
      <c r="O1835" s="11">
        <v>88527524</v>
      </c>
      <c r="P1835" s="11">
        <v>4</v>
      </c>
      <c r="Q1835" s="10" t="s">
        <v>48</v>
      </c>
      <c r="R1835" s="10" t="s">
        <v>87</v>
      </c>
      <c r="S1835" t="s">
        <v>133</v>
      </c>
      <c r="T1835" s="4">
        <v>43756</v>
      </c>
      <c r="U1835" s="4">
        <v>43861</v>
      </c>
      <c r="V1835" s="11" t="s">
        <v>68</v>
      </c>
      <c r="W1835" s="11" t="s">
        <v>52</v>
      </c>
      <c r="X1835" t="s">
        <v>426</v>
      </c>
      <c r="Y1835" s="10" t="s">
        <v>5932</v>
      </c>
      <c r="Z1835" s="11">
        <v>88527524</v>
      </c>
      <c r="AA1835" s="10" t="s">
        <v>8519</v>
      </c>
      <c r="AB1835" s="10" t="s">
        <v>506</v>
      </c>
      <c r="AC1835" s="10" t="s">
        <v>507</v>
      </c>
      <c r="AD1835" s="11" t="s">
        <v>80</v>
      </c>
      <c r="AE1835" s="1">
        <v>3000</v>
      </c>
      <c r="AF1835" s="11">
        <v>4</v>
      </c>
      <c r="AG1835" s="11">
        <v>5</v>
      </c>
      <c r="AH1835" s="11">
        <v>9</v>
      </c>
      <c r="AI1835" s="10" t="s">
        <v>57</v>
      </c>
      <c r="AJ1835" s="10"/>
      <c r="AK1835" s="11">
        <v>10</v>
      </c>
      <c r="AL1835" s="8" t="s">
        <v>58</v>
      </c>
    </row>
    <row r="1836" spans="1:38" x14ac:dyDescent="0.3">
      <c r="A1836" s="8">
        <v>1835</v>
      </c>
      <c r="B1836" s="12">
        <v>43449</v>
      </c>
      <c r="C1836" t="s">
        <v>8520</v>
      </c>
      <c r="D1836" s="8" t="s">
        <v>8521</v>
      </c>
      <c r="E1836" s="12">
        <v>36861</v>
      </c>
      <c r="F1836" s="16">
        <v>17</v>
      </c>
      <c r="G1836" t="s">
        <v>61</v>
      </c>
      <c r="H1836" t="s">
        <v>119</v>
      </c>
      <c r="I1836" s="17">
        <v>81406675</v>
      </c>
      <c r="J1836" t="s">
        <v>8522</v>
      </c>
      <c r="K1836" s="18" t="s">
        <v>64</v>
      </c>
      <c r="L1836" s="18" t="s">
        <v>64</v>
      </c>
      <c r="O1836" s="17">
        <v>88220674</v>
      </c>
      <c r="P1836" s="8">
        <v>11</v>
      </c>
      <c r="Q1836" s="18" t="s">
        <v>65</v>
      </c>
      <c r="R1836" t="s">
        <v>132</v>
      </c>
      <c r="S1836" t="s">
        <v>133</v>
      </c>
      <c r="T1836" s="6">
        <v>43409</v>
      </c>
      <c r="U1836" s="6">
        <v>43451</v>
      </c>
      <c r="V1836" s="8" t="s">
        <v>51</v>
      </c>
      <c r="W1836" s="8" t="s">
        <v>80</v>
      </c>
      <c r="AF1836" s="19"/>
      <c r="AJ1836" t="s">
        <v>108</v>
      </c>
      <c r="AK1836" s="8">
        <v>10</v>
      </c>
      <c r="AL1836" s="8" t="s">
        <v>71</v>
      </c>
    </row>
    <row r="1837" spans="1:38" x14ac:dyDescent="0.3">
      <c r="A1837" s="8">
        <v>1836</v>
      </c>
      <c r="B1837" s="12">
        <v>43449</v>
      </c>
      <c r="C1837" t="s">
        <v>8523</v>
      </c>
      <c r="E1837" s="12">
        <v>37566</v>
      </c>
      <c r="F1837" s="16">
        <v>16</v>
      </c>
      <c r="G1837" t="s">
        <v>61</v>
      </c>
      <c r="H1837" t="s">
        <v>119</v>
      </c>
      <c r="I1837" s="17">
        <v>88861874</v>
      </c>
      <c r="J1837" t="s">
        <v>8524</v>
      </c>
      <c r="K1837" t="s">
        <v>63</v>
      </c>
      <c r="L1837" t="s">
        <v>64</v>
      </c>
      <c r="O1837" s="17"/>
      <c r="P1837" s="8">
        <v>10</v>
      </c>
      <c r="Q1837" s="18" t="s">
        <v>65</v>
      </c>
      <c r="R1837" t="s">
        <v>66</v>
      </c>
      <c r="S1837" t="s">
        <v>1232</v>
      </c>
      <c r="T1837" s="6">
        <v>43362</v>
      </c>
      <c r="U1837" s="6">
        <v>43439</v>
      </c>
      <c r="V1837" s="8" t="s">
        <v>51</v>
      </c>
      <c r="W1837" s="8" t="s">
        <v>80</v>
      </c>
      <c r="AE1837" s="20"/>
      <c r="AF1837" s="19"/>
      <c r="AJ1837" t="s">
        <v>157</v>
      </c>
      <c r="AK1837" s="8">
        <v>7</v>
      </c>
      <c r="AL1837" s="8" t="s">
        <v>71</v>
      </c>
    </row>
    <row r="1838" spans="1:38" x14ac:dyDescent="0.3">
      <c r="A1838" s="8">
        <v>1837</v>
      </c>
      <c r="B1838" s="9">
        <v>43795.61787037037</v>
      </c>
      <c r="C1838" s="10" t="s">
        <v>8525</v>
      </c>
      <c r="D1838" s="11" t="s">
        <v>8526</v>
      </c>
      <c r="E1838" s="11" t="s">
        <v>8527</v>
      </c>
      <c r="F1838" s="11">
        <v>21</v>
      </c>
      <c r="G1838" s="10" t="s">
        <v>41</v>
      </c>
      <c r="H1838" s="10" t="s">
        <v>119</v>
      </c>
      <c r="I1838" s="11">
        <v>78065657</v>
      </c>
      <c r="J1838" s="10" t="s">
        <v>8528</v>
      </c>
      <c r="K1838" t="s">
        <v>64</v>
      </c>
      <c r="L1838" t="s">
        <v>64</v>
      </c>
      <c r="M1838" s="10" t="s">
        <v>8529</v>
      </c>
      <c r="N1838" s="10" t="s">
        <v>47</v>
      </c>
      <c r="O1838" s="11" t="s">
        <v>8530</v>
      </c>
      <c r="P1838" s="11">
        <v>11</v>
      </c>
      <c r="Q1838" s="10" t="s">
        <v>65</v>
      </c>
      <c r="R1838" s="10" t="s">
        <v>123</v>
      </c>
      <c r="S1838" t="s">
        <v>566</v>
      </c>
      <c r="T1838" s="4">
        <v>43780</v>
      </c>
      <c r="U1838" s="4">
        <v>43808</v>
      </c>
      <c r="V1838" s="11" t="s">
        <v>68</v>
      </c>
      <c r="W1838" s="11" t="s">
        <v>80</v>
      </c>
      <c r="X1838" s="10"/>
      <c r="Y1838" s="10"/>
      <c r="Z1838" s="11"/>
      <c r="AA1838" s="10"/>
      <c r="AB1838" s="10"/>
      <c r="AC1838" s="10"/>
      <c r="AD1838" s="11"/>
      <c r="AE1838" s="1"/>
      <c r="AF1838" s="11"/>
      <c r="AG1838" s="11"/>
      <c r="AH1838" s="11"/>
      <c r="AI1838" s="10"/>
      <c r="AJ1838" t="s">
        <v>108</v>
      </c>
      <c r="AK1838" s="11">
        <v>10</v>
      </c>
      <c r="AL1838" s="8" t="s">
        <v>58</v>
      </c>
    </row>
    <row r="1839" spans="1:38" x14ac:dyDescent="0.3">
      <c r="A1839" s="8">
        <v>1838</v>
      </c>
      <c r="B1839" s="12">
        <v>43642.738194444442</v>
      </c>
      <c r="C1839" t="s">
        <v>8531</v>
      </c>
      <c r="E1839" s="8" t="s">
        <v>7580</v>
      </c>
      <c r="F1839" s="8">
        <v>18</v>
      </c>
      <c r="G1839" t="s">
        <v>41</v>
      </c>
      <c r="H1839" t="s">
        <v>119</v>
      </c>
      <c r="I1839" s="8">
        <v>86935495</v>
      </c>
      <c r="K1839" t="s">
        <v>194</v>
      </c>
      <c r="L1839" s="10" t="s">
        <v>195</v>
      </c>
      <c r="M1839" t="s">
        <v>8532</v>
      </c>
      <c r="N1839" s="10" t="s">
        <v>47</v>
      </c>
      <c r="O1839" s="8">
        <v>84018671</v>
      </c>
      <c r="P1839" s="8">
        <v>11</v>
      </c>
      <c r="Q1839" t="s">
        <v>65</v>
      </c>
      <c r="R1839" t="s">
        <v>197</v>
      </c>
      <c r="S1839" t="s">
        <v>133</v>
      </c>
      <c r="T1839" s="4">
        <v>43535</v>
      </c>
      <c r="U1839" s="4">
        <v>43642</v>
      </c>
      <c r="V1839" s="8" t="s">
        <v>68</v>
      </c>
      <c r="W1839" s="8" t="s">
        <v>52</v>
      </c>
      <c r="X1839" t="s">
        <v>426</v>
      </c>
      <c r="AB1839" t="s">
        <v>476</v>
      </c>
      <c r="AC1839" s="10" t="s">
        <v>477</v>
      </c>
      <c r="AD1839" s="8" t="s">
        <v>80</v>
      </c>
      <c r="AE1839" s="2">
        <v>600</v>
      </c>
      <c r="AF1839" s="8">
        <v>1</v>
      </c>
      <c r="AG1839" s="8">
        <v>6</v>
      </c>
      <c r="AH1839" s="8">
        <v>8</v>
      </c>
      <c r="AI1839" t="s">
        <v>57</v>
      </c>
      <c r="AK1839" s="8">
        <v>10</v>
      </c>
      <c r="AL1839" s="8" t="s">
        <v>92</v>
      </c>
    </row>
    <row r="1840" spans="1:38" x14ac:dyDescent="0.3">
      <c r="A1840" s="8">
        <v>1839</v>
      </c>
      <c r="B1840" s="9">
        <v>43787.640092592592</v>
      </c>
      <c r="C1840" s="10" t="s">
        <v>8533</v>
      </c>
      <c r="D1840" s="11" t="s">
        <v>570</v>
      </c>
      <c r="E1840" s="11" t="s">
        <v>8534</v>
      </c>
      <c r="F1840" s="11">
        <v>17</v>
      </c>
      <c r="G1840" s="10" t="s">
        <v>41</v>
      </c>
      <c r="H1840" s="10" t="s">
        <v>42</v>
      </c>
      <c r="I1840" s="11">
        <v>85114538</v>
      </c>
      <c r="J1840" s="10" t="s">
        <v>8535</v>
      </c>
      <c r="K1840" t="s">
        <v>64</v>
      </c>
      <c r="L1840" t="s">
        <v>64</v>
      </c>
      <c r="M1840" s="10" t="s">
        <v>8536</v>
      </c>
      <c r="N1840" s="10" t="s">
        <v>47</v>
      </c>
      <c r="O1840" s="11">
        <v>57580365</v>
      </c>
      <c r="P1840" s="11">
        <v>8</v>
      </c>
      <c r="Q1840" s="10" t="s">
        <v>65</v>
      </c>
      <c r="R1840" s="10" t="s">
        <v>132</v>
      </c>
      <c r="S1840" s="10" t="s">
        <v>291</v>
      </c>
      <c r="T1840" s="4">
        <v>43739</v>
      </c>
      <c r="U1840" s="4">
        <v>43809</v>
      </c>
      <c r="V1840" s="11" t="s">
        <v>68</v>
      </c>
      <c r="W1840" s="11" t="s">
        <v>80</v>
      </c>
      <c r="X1840" s="10"/>
      <c r="Y1840" s="10"/>
      <c r="Z1840" s="11"/>
      <c r="AA1840" s="10"/>
      <c r="AB1840" s="10"/>
      <c r="AC1840" s="10"/>
      <c r="AD1840" s="11"/>
      <c r="AE1840" s="1"/>
      <c r="AF1840" s="11"/>
      <c r="AG1840" s="11"/>
      <c r="AH1840" s="11"/>
      <c r="AI1840" s="10"/>
      <c r="AJ1840" s="10" t="s">
        <v>108</v>
      </c>
      <c r="AK1840" s="11">
        <v>10</v>
      </c>
      <c r="AL1840" s="8" t="s">
        <v>58</v>
      </c>
    </row>
    <row r="1841" spans="1:38" x14ac:dyDescent="0.3">
      <c r="A1841" s="8">
        <v>1840</v>
      </c>
      <c r="B1841" s="12">
        <v>43675.560671296298</v>
      </c>
      <c r="C1841" t="s">
        <v>8537</v>
      </c>
      <c r="D1841" s="8" t="s">
        <v>8538</v>
      </c>
      <c r="E1841" s="8" t="s">
        <v>8539</v>
      </c>
      <c r="F1841" s="8">
        <v>21</v>
      </c>
      <c r="G1841" t="s">
        <v>41</v>
      </c>
      <c r="H1841" t="s">
        <v>42</v>
      </c>
      <c r="I1841" s="8">
        <v>55018916</v>
      </c>
      <c r="J1841" t="s">
        <v>8540</v>
      </c>
      <c r="K1841" t="s">
        <v>64</v>
      </c>
      <c r="L1841" t="s">
        <v>64</v>
      </c>
      <c r="M1841" t="s">
        <v>8541</v>
      </c>
      <c r="N1841" s="10" t="s">
        <v>47</v>
      </c>
      <c r="O1841" s="8">
        <v>81805478</v>
      </c>
      <c r="P1841" s="8">
        <v>5</v>
      </c>
      <c r="Q1841" t="s">
        <v>48</v>
      </c>
      <c r="R1841" t="s">
        <v>123</v>
      </c>
      <c r="S1841" t="s">
        <v>566</v>
      </c>
      <c r="T1841" s="4">
        <v>43654</v>
      </c>
      <c r="U1841" s="4">
        <v>43686</v>
      </c>
      <c r="V1841" s="8" t="s">
        <v>68</v>
      </c>
      <c r="W1841" s="8" t="s">
        <v>80</v>
      </c>
      <c r="AE1841" s="2"/>
      <c r="AJ1841" s="10" t="s">
        <v>108</v>
      </c>
      <c r="AK1841" s="8">
        <v>10</v>
      </c>
      <c r="AL1841" s="8" t="s">
        <v>92</v>
      </c>
    </row>
    <row r="1842" spans="1:38" x14ac:dyDescent="0.3">
      <c r="A1842" s="8">
        <v>1841</v>
      </c>
      <c r="B1842" s="12">
        <v>43624.567337962966</v>
      </c>
      <c r="C1842" t="s">
        <v>8542</v>
      </c>
      <c r="D1842" s="8" t="s">
        <v>930</v>
      </c>
      <c r="E1842" s="8" t="s">
        <v>8543</v>
      </c>
      <c r="F1842" s="8">
        <v>15</v>
      </c>
      <c r="G1842" t="s">
        <v>41</v>
      </c>
      <c r="H1842" t="s">
        <v>42</v>
      </c>
      <c r="I1842" s="8">
        <v>77876660</v>
      </c>
      <c r="L1842" s="10" t="s">
        <v>64</v>
      </c>
      <c r="M1842" t="s">
        <v>8544</v>
      </c>
      <c r="N1842" s="10" t="s">
        <v>47</v>
      </c>
      <c r="O1842" s="8">
        <v>85993119</v>
      </c>
      <c r="P1842" s="8">
        <v>9</v>
      </c>
      <c r="Q1842" t="s">
        <v>65</v>
      </c>
      <c r="R1842" t="s">
        <v>190</v>
      </c>
      <c r="S1842" t="s">
        <v>405</v>
      </c>
      <c r="T1842" s="4">
        <v>43526</v>
      </c>
      <c r="U1842" s="4">
        <v>43645</v>
      </c>
      <c r="V1842" s="8" t="s">
        <v>51</v>
      </c>
      <c r="W1842" s="8" t="s">
        <v>80</v>
      </c>
      <c r="AE1842" s="2"/>
      <c r="AJ1842" t="s">
        <v>81</v>
      </c>
      <c r="AK1842" s="8">
        <v>10</v>
      </c>
      <c r="AL1842" s="8" t="s">
        <v>92</v>
      </c>
    </row>
    <row r="1843" spans="1:38" x14ac:dyDescent="0.3">
      <c r="A1843" s="8">
        <v>1842</v>
      </c>
      <c r="B1843" s="12">
        <v>43624.566365740742</v>
      </c>
      <c r="C1843" t="s">
        <v>8545</v>
      </c>
      <c r="D1843" s="8" t="s">
        <v>8546</v>
      </c>
      <c r="E1843" s="8" t="s">
        <v>8547</v>
      </c>
      <c r="F1843" s="8">
        <v>19</v>
      </c>
      <c r="G1843" t="s">
        <v>41</v>
      </c>
      <c r="H1843" t="s">
        <v>42</v>
      </c>
      <c r="I1843" s="8">
        <v>76577498</v>
      </c>
      <c r="L1843" s="10" t="s">
        <v>64</v>
      </c>
      <c r="M1843" t="s">
        <v>8548</v>
      </c>
      <c r="N1843" s="10" t="s">
        <v>47</v>
      </c>
      <c r="O1843" s="8" t="s">
        <v>8549</v>
      </c>
      <c r="P1843" s="8">
        <v>2</v>
      </c>
      <c r="Q1843" t="s">
        <v>48</v>
      </c>
      <c r="R1843" t="s">
        <v>190</v>
      </c>
      <c r="S1843" t="s">
        <v>405</v>
      </c>
      <c r="T1843" s="4">
        <v>43526</v>
      </c>
      <c r="U1843" s="4">
        <v>43645</v>
      </c>
      <c r="V1843" s="8" t="s">
        <v>68</v>
      </c>
      <c r="W1843" s="8" t="s">
        <v>80</v>
      </c>
      <c r="AE1843" s="2"/>
      <c r="AJ1843" t="s">
        <v>81</v>
      </c>
      <c r="AK1843" s="8">
        <v>10</v>
      </c>
      <c r="AL1843" s="8" t="s">
        <v>92</v>
      </c>
    </row>
    <row r="1844" spans="1:38" x14ac:dyDescent="0.3">
      <c r="A1844" s="8">
        <v>1843</v>
      </c>
      <c r="B1844" s="12">
        <v>43449</v>
      </c>
      <c r="C1844" t="s">
        <v>8550</v>
      </c>
      <c r="D1844" s="8" t="s">
        <v>8551</v>
      </c>
      <c r="E1844" s="12">
        <v>36532</v>
      </c>
      <c r="F1844" s="8">
        <v>18</v>
      </c>
      <c r="G1844" t="s">
        <v>61</v>
      </c>
      <c r="H1844" t="s">
        <v>42</v>
      </c>
      <c r="J1844" t="s">
        <v>8552</v>
      </c>
      <c r="K1844" t="s">
        <v>113</v>
      </c>
      <c r="L1844" t="s">
        <v>113</v>
      </c>
      <c r="O1844" s="8">
        <v>58213869</v>
      </c>
      <c r="P1844" s="8">
        <v>11</v>
      </c>
      <c r="Q1844" s="18" t="s">
        <v>65</v>
      </c>
      <c r="R1844" t="s">
        <v>78</v>
      </c>
      <c r="S1844" t="s">
        <v>114</v>
      </c>
      <c r="T1844" s="6">
        <v>43344</v>
      </c>
      <c r="U1844" s="6">
        <v>43450</v>
      </c>
      <c r="W1844" s="8" t="s">
        <v>80</v>
      </c>
      <c r="AE1844" s="20"/>
      <c r="AF1844" s="19"/>
      <c r="AL1844" s="8" t="s">
        <v>71</v>
      </c>
    </row>
    <row r="1845" spans="1:38" x14ac:dyDescent="0.3">
      <c r="A1845" s="8">
        <v>1844</v>
      </c>
      <c r="B1845" s="9">
        <v>43759.65221064815</v>
      </c>
      <c r="C1845" s="10" t="s">
        <v>8553</v>
      </c>
      <c r="D1845" s="11" t="s">
        <v>8554</v>
      </c>
      <c r="E1845" s="11" t="s">
        <v>8555</v>
      </c>
      <c r="F1845" s="11">
        <v>33</v>
      </c>
      <c r="G1845" s="10" t="s">
        <v>41</v>
      </c>
      <c r="H1845" s="10" t="s">
        <v>119</v>
      </c>
      <c r="I1845" s="11">
        <v>58450992</v>
      </c>
      <c r="J1845" s="10" t="s">
        <v>8556</v>
      </c>
      <c r="K1845" s="10" t="s">
        <v>512</v>
      </c>
      <c r="L1845" s="10" t="s">
        <v>195</v>
      </c>
      <c r="M1845" s="10" t="s">
        <v>8557</v>
      </c>
      <c r="N1845" s="10" t="s">
        <v>186</v>
      </c>
      <c r="O1845" s="11">
        <v>87099214</v>
      </c>
      <c r="P1845" s="11">
        <v>11</v>
      </c>
      <c r="Q1845" s="10" t="s">
        <v>65</v>
      </c>
      <c r="R1845" s="10" t="s">
        <v>247</v>
      </c>
      <c r="S1845" s="10" t="s">
        <v>461</v>
      </c>
      <c r="T1845" s="4">
        <v>43704</v>
      </c>
      <c r="U1845" s="4">
        <v>43791</v>
      </c>
      <c r="V1845" s="11" t="s">
        <v>68</v>
      </c>
      <c r="W1845" s="11" t="s">
        <v>80</v>
      </c>
      <c r="X1845" s="10"/>
      <c r="Y1845" s="10"/>
      <c r="Z1845" s="11"/>
      <c r="AA1845" s="10"/>
      <c r="AB1845" s="10"/>
      <c r="AC1845" s="10"/>
      <c r="AD1845" s="11"/>
      <c r="AE1845" s="1"/>
      <c r="AF1845" s="11"/>
      <c r="AG1845" s="11"/>
      <c r="AH1845" s="11"/>
      <c r="AI1845" s="10"/>
      <c r="AJ1845" s="10" t="s">
        <v>81</v>
      </c>
      <c r="AK1845" s="11">
        <v>10</v>
      </c>
      <c r="AL1845" s="8" t="s">
        <v>58</v>
      </c>
    </row>
    <row r="1846" spans="1:38" x14ac:dyDescent="0.3">
      <c r="A1846" s="8">
        <v>1845</v>
      </c>
      <c r="B1846" s="12">
        <v>43449</v>
      </c>
      <c r="C1846" t="s">
        <v>8558</v>
      </c>
      <c r="D1846" s="8" t="s">
        <v>8559</v>
      </c>
      <c r="E1846" s="12">
        <v>26318</v>
      </c>
      <c r="F1846" s="16">
        <v>46</v>
      </c>
      <c r="G1846" t="s">
        <v>111</v>
      </c>
      <c r="H1846" t="s">
        <v>119</v>
      </c>
      <c r="I1846" s="17">
        <v>81001119</v>
      </c>
      <c r="J1846" t="s">
        <v>8560</v>
      </c>
      <c r="K1846" t="s">
        <v>64</v>
      </c>
      <c r="L1846" t="s">
        <v>64</v>
      </c>
      <c r="O1846" s="17"/>
      <c r="P1846" s="8">
        <v>11</v>
      </c>
      <c r="Q1846" s="18" t="s">
        <v>65</v>
      </c>
      <c r="R1846" t="s">
        <v>132</v>
      </c>
      <c r="S1846" s="18" t="s">
        <v>171</v>
      </c>
      <c r="T1846" s="6">
        <v>43409</v>
      </c>
      <c r="U1846" s="6">
        <v>43451</v>
      </c>
      <c r="V1846" s="8" t="s">
        <v>68</v>
      </c>
      <c r="W1846" s="8" t="s">
        <v>80</v>
      </c>
      <c r="AE1846" s="20"/>
      <c r="AF1846" s="19"/>
      <c r="AJ1846" t="s">
        <v>81</v>
      </c>
      <c r="AK1846" s="8">
        <v>10</v>
      </c>
      <c r="AL1846" s="8" t="s">
        <v>71</v>
      </c>
    </row>
    <row r="1847" spans="1:38" x14ac:dyDescent="0.3">
      <c r="A1847" s="8">
        <v>1846</v>
      </c>
      <c r="B1847" s="12">
        <v>43640.87841435185</v>
      </c>
      <c r="C1847" t="s">
        <v>8561</v>
      </c>
      <c r="D1847" s="8" t="s">
        <v>8562</v>
      </c>
      <c r="E1847" s="8" t="s">
        <v>8563</v>
      </c>
      <c r="F1847" s="8">
        <v>30</v>
      </c>
      <c r="G1847" t="s">
        <v>127</v>
      </c>
      <c r="H1847" t="s">
        <v>119</v>
      </c>
      <c r="I1847" s="8">
        <v>82698388</v>
      </c>
      <c r="L1847" s="10" t="s">
        <v>64</v>
      </c>
      <c r="M1847" t="s">
        <v>8564</v>
      </c>
      <c r="N1847" t="s">
        <v>130</v>
      </c>
      <c r="O1847" s="8">
        <v>82698525</v>
      </c>
      <c r="P1847" s="8">
        <v>8</v>
      </c>
      <c r="Q1847" t="s">
        <v>65</v>
      </c>
      <c r="R1847" t="s">
        <v>207</v>
      </c>
      <c r="S1847" t="s">
        <v>218</v>
      </c>
      <c r="T1847" s="4">
        <v>43578</v>
      </c>
      <c r="U1847" s="4">
        <v>43630</v>
      </c>
      <c r="V1847" s="8" t="s">
        <v>68</v>
      </c>
      <c r="W1847" s="8" t="s">
        <v>80</v>
      </c>
      <c r="AE1847" s="2"/>
      <c r="AJ1847" t="s">
        <v>81</v>
      </c>
      <c r="AK1847" s="8">
        <v>10</v>
      </c>
      <c r="AL1847" s="8" t="s">
        <v>92</v>
      </c>
    </row>
    <row r="1848" spans="1:38" x14ac:dyDescent="0.3">
      <c r="A1848" s="8">
        <v>1847</v>
      </c>
      <c r="B1848" s="9">
        <v>43787.611145833333</v>
      </c>
      <c r="C1848" s="10" t="s">
        <v>8565</v>
      </c>
      <c r="D1848" s="11" t="s">
        <v>8566</v>
      </c>
      <c r="E1848" s="11" t="s">
        <v>8567</v>
      </c>
      <c r="F1848" s="11">
        <v>23</v>
      </c>
      <c r="G1848" s="10" t="s">
        <v>41</v>
      </c>
      <c r="H1848" s="10" t="s">
        <v>119</v>
      </c>
      <c r="I1848" s="11">
        <v>87555066</v>
      </c>
      <c r="J1848" s="10" t="s">
        <v>8568</v>
      </c>
      <c r="K1848" t="s">
        <v>64</v>
      </c>
      <c r="L1848" t="s">
        <v>64</v>
      </c>
      <c r="M1848" s="10" t="s">
        <v>8569</v>
      </c>
      <c r="N1848" s="10" t="s">
        <v>47</v>
      </c>
      <c r="O1848" s="11">
        <v>85593350</v>
      </c>
      <c r="P1848" s="11">
        <v>5</v>
      </c>
      <c r="Q1848" s="10" t="s">
        <v>48</v>
      </c>
      <c r="R1848" s="10" t="s">
        <v>49</v>
      </c>
      <c r="S1848" s="10" t="s">
        <v>203</v>
      </c>
      <c r="T1848" s="4">
        <v>43627</v>
      </c>
      <c r="U1848" s="4">
        <v>43677</v>
      </c>
      <c r="V1848" s="11" t="s">
        <v>51</v>
      </c>
      <c r="W1848" s="11" t="s">
        <v>80</v>
      </c>
      <c r="X1848" s="10"/>
      <c r="Y1848" s="10"/>
      <c r="Z1848" s="11"/>
      <c r="AA1848" s="10"/>
      <c r="AB1848" s="10"/>
      <c r="AC1848" s="10"/>
      <c r="AD1848" s="11"/>
      <c r="AE1848" s="1"/>
      <c r="AF1848" s="11"/>
      <c r="AG1848" s="11"/>
      <c r="AH1848" s="11"/>
      <c r="AI1848" s="10"/>
      <c r="AJ1848" t="s">
        <v>100</v>
      </c>
      <c r="AK1848" s="11">
        <v>10</v>
      </c>
      <c r="AL1848" s="8" t="s">
        <v>58</v>
      </c>
    </row>
    <row r="1849" spans="1:38" x14ac:dyDescent="0.3">
      <c r="A1849" s="8">
        <v>1848</v>
      </c>
      <c r="B1849" s="9">
        <v>43731.705462962964</v>
      </c>
      <c r="C1849" s="10" t="s">
        <v>8570</v>
      </c>
      <c r="D1849" s="11" t="s">
        <v>8571</v>
      </c>
      <c r="E1849" s="11" t="s">
        <v>8572</v>
      </c>
      <c r="F1849" s="11">
        <v>38</v>
      </c>
      <c r="G1849" s="10" t="s">
        <v>127</v>
      </c>
      <c r="H1849" s="10" t="s">
        <v>119</v>
      </c>
      <c r="I1849" s="11">
        <v>82523527</v>
      </c>
      <c r="J1849" s="10" t="s">
        <v>8573</v>
      </c>
      <c r="K1849" s="10" t="s">
        <v>695</v>
      </c>
      <c r="L1849" s="10" t="s">
        <v>195</v>
      </c>
      <c r="M1849" s="10" t="s">
        <v>8574</v>
      </c>
      <c r="N1849" t="s">
        <v>186</v>
      </c>
      <c r="O1849" s="11">
        <v>88805604</v>
      </c>
      <c r="P1849" s="11">
        <v>5</v>
      </c>
      <c r="Q1849" s="10" t="s">
        <v>48</v>
      </c>
      <c r="R1849" s="10" t="s">
        <v>247</v>
      </c>
      <c r="S1849" s="10" t="s">
        <v>248</v>
      </c>
      <c r="T1849" s="15">
        <v>43671</v>
      </c>
      <c r="U1849" s="15">
        <v>43768</v>
      </c>
      <c r="V1849" s="11" t="s">
        <v>134</v>
      </c>
      <c r="W1849" s="11" t="s">
        <v>80</v>
      </c>
      <c r="X1849" s="10"/>
      <c r="Y1849" s="10"/>
      <c r="Z1849" s="11"/>
      <c r="AA1849" s="10"/>
      <c r="AB1849" s="10"/>
      <c r="AC1849" s="10"/>
      <c r="AD1849" s="11"/>
      <c r="AE1849" s="3"/>
      <c r="AF1849" s="11"/>
      <c r="AG1849" s="11"/>
      <c r="AH1849" s="11"/>
      <c r="AI1849" s="10"/>
      <c r="AJ1849" s="10" t="s">
        <v>81</v>
      </c>
      <c r="AK1849" s="11">
        <v>5</v>
      </c>
      <c r="AL1849" s="8" t="s">
        <v>58</v>
      </c>
    </row>
    <row r="1850" spans="1:38" x14ac:dyDescent="0.3">
      <c r="A1850" s="8">
        <v>1849</v>
      </c>
      <c r="B1850" s="12">
        <v>43449</v>
      </c>
      <c r="C1850" t="s">
        <v>8575</v>
      </c>
      <c r="D1850" s="8" t="s">
        <v>8576</v>
      </c>
      <c r="E1850" s="12">
        <v>31734</v>
      </c>
      <c r="F1850" s="16">
        <v>32</v>
      </c>
      <c r="G1850" t="s">
        <v>111</v>
      </c>
      <c r="H1850" t="s">
        <v>119</v>
      </c>
      <c r="I1850" s="17">
        <v>88943722</v>
      </c>
      <c r="J1850" t="s">
        <v>8577</v>
      </c>
      <c r="K1850" t="s">
        <v>64</v>
      </c>
      <c r="L1850" t="s">
        <v>64</v>
      </c>
      <c r="O1850" s="17"/>
      <c r="P1850" s="8">
        <v>11</v>
      </c>
      <c r="Q1850" s="18" t="s">
        <v>65</v>
      </c>
      <c r="R1850" t="s">
        <v>132</v>
      </c>
      <c r="S1850" s="18" t="s">
        <v>171</v>
      </c>
      <c r="T1850" s="6">
        <v>43409</v>
      </c>
      <c r="U1850" s="6">
        <v>43451</v>
      </c>
      <c r="V1850" s="8" t="s">
        <v>68</v>
      </c>
      <c r="W1850" s="8" t="s">
        <v>80</v>
      </c>
      <c r="AE1850" s="20"/>
      <c r="AF1850" s="19"/>
      <c r="AJ1850" t="s">
        <v>81</v>
      </c>
      <c r="AK1850" s="8">
        <v>10</v>
      </c>
      <c r="AL1850" s="8" t="s">
        <v>71</v>
      </c>
    </row>
    <row r="1851" spans="1:38" x14ac:dyDescent="0.3">
      <c r="A1851" s="8">
        <v>1850</v>
      </c>
      <c r="B1851" s="12">
        <v>43449</v>
      </c>
      <c r="C1851" t="s">
        <v>8578</v>
      </c>
      <c r="D1851" s="8" t="s">
        <v>8579</v>
      </c>
      <c r="E1851" s="12">
        <v>35467</v>
      </c>
      <c r="F1851" s="16">
        <v>21</v>
      </c>
      <c r="G1851" t="s">
        <v>61</v>
      </c>
      <c r="H1851" t="s">
        <v>119</v>
      </c>
      <c r="I1851" s="17">
        <v>77932913</v>
      </c>
      <c r="J1851" t="s">
        <v>8580</v>
      </c>
      <c r="K1851" t="s">
        <v>64</v>
      </c>
      <c r="L1851" t="s">
        <v>64</v>
      </c>
      <c r="O1851" s="17">
        <v>87576124</v>
      </c>
      <c r="P1851" s="8">
        <v>1</v>
      </c>
      <c r="Q1851" t="s">
        <v>48</v>
      </c>
      <c r="R1851" t="s">
        <v>132</v>
      </c>
      <c r="S1851" t="s">
        <v>591</v>
      </c>
      <c r="T1851" s="6">
        <v>43363</v>
      </c>
      <c r="U1851" s="6">
        <v>43436</v>
      </c>
      <c r="V1851" s="8" t="s">
        <v>68</v>
      </c>
      <c r="W1851" s="8" t="s">
        <v>80</v>
      </c>
      <c r="AE1851" s="20"/>
      <c r="AF1851" s="19"/>
      <c r="AJ1851" t="s">
        <v>108</v>
      </c>
      <c r="AK1851" s="8">
        <v>10</v>
      </c>
      <c r="AL1851" s="8" t="s">
        <v>71</v>
      </c>
    </row>
    <row r="1852" spans="1:38" x14ac:dyDescent="0.3">
      <c r="A1852" s="8">
        <v>1851</v>
      </c>
      <c r="B1852" s="9">
        <v>43748.776331018518</v>
      </c>
      <c r="C1852" s="10" t="s">
        <v>8581</v>
      </c>
      <c r="D1852" s="11" t="s">
        <v>8582</v>
      </c>
      <c r="E1852" s="11" t="s">
        <v>8583</v>
      </c>
      <c r="F1852" s="11">
        <v>22</v>
      </c>
      <c r="G1852" s="10" t="s">
        <v>143</v>
      </c>
      <c r="H1852" s="10" t="s">
        <v>119</v>
      </c>
      <c r="I1852" s="11">
        <v>85087758</v>
      </c>
      <c r="J1852" s="10" t="s">
        <v>8584</v>
      </c>
      <c r="K1852" s="10" t="s">
        <v>355</v>
      </c>
      <c r="L1852" s="10" t="s">
        <v>45</v>
      </c>
      <c r="M1852" s="10" t="s">
        <v>8585</v>
      </c>
      <c r="N1852" t="s">
        <v>130</v>
      </c>
      <c r="O1852" s="11">
        <v>0</v>
      </c>
      <c r="P1852" s="11">
        <v>7</v>
      </c>
      <c r="Q1852" s="10" t="s">
        <v>65</v>
      </c>
      <c r="R1852" s="10" t="s">
        <v>147</v>
      </c>
      <c r="S1852" s="10" t="s">
        <v>148</v>
      </c>
      <c r="T1852" s="4">
        <v>43622</v>
      </c>
      <c r="U1852" s="4">
        <v>43731</v>
      </c>
      <c r="V1852" s="11" t="s">
        <v>68</v>
      </c>
      <c r="W1852" s="11" t="s">
        <v>80</v>
      </c>
      <c r="X1852" s="10"/>
      <c r="Y1852" s="10"/>
      <c r="Z1852" s="11"/>
      <c r="AA1852" s="10"/>
      <c r="AB1852" s="10"/>
      <c r="AC1852" s="10"/>
      <c r="AD1852" s="11"/>
      <c r="AE1852" s="1"/>
      <c r="AF1852" s="11"/>
      <c r="AG1852" s="11"/>
      <c r="AH1852" s="11"/>
      <c r="AI1852" s="10"/>
      <c r="AJ1852" s="10" t="s">
        <v>81</v>
      </c>
      <c r="AK1852" s="11">
        <v>10</v>
      </c>
      <c r="AL1852" s="8" t="s">
        <v>58</v>
      </c>
    </row>
    <row r="1853" spans="1:38" x14ac:dyDescent="0.3">
      <c r="A1853" s="8">
        <v>1852</v>
      </c>
      <c r="B1853" s="9">
        <v>43768.540266203701</v>
      </c>
      <c r="C1853" s="10" t="s">
        <v>8586</v>
      </c>
      <c r="D1853" s="11" t="s">
        <v>8587</v>
      </c>
      <c r="E1853" s="11" t="s">
        <v>8588</v>
      </c>
      <c r="F1853" s="11">
        <v>26</v>
      </c>
      <c r="G1853" s="10" t="s">
        <v>143</v>
      </c>
      <c r="H1853" s="10" t="s">
        <v>119</v>
      </c>
      <c r="I1853" s="11">
        <v>83995093</v>
      </c>
      <c r="J1853" s="10" t="s">
        <v>8589</v>
      </c>
      <c r="K1853" t="s">
        <v>64</v>
      </c>
      <c r="L1853" t="s">
        <v>64</v>
      </c>
      <c r="M1853" s="10" t="s">
        <v>8590</v>
      </c>
      <c r="N1853" t="s">
        <v>130</v>
      </c>
      <c r="O1853" s="11">
        <v>75233316</v>
      </c>
      <c r="P1853" s="11">
        <v>3</v>
      </c>
      <c r="Q1853" s="10" t="s">
        <v>48</v>
      </c>
      <c r="R1853" s="10" t="s">
        <v>123</v>
      </c>
      <c r="S1853" s="10" t="s">
        <v>379</v>
      </c>
      <c r="T1853" s="4">
        <v>43717</v>
      </c>
      <c r="U1853" s="4">
        <v>43798</v>
      </c>
      <c r="V1853" s="11" t="s">
        <v>68</v>
      </c>
      <c r="W1853" s="11" t="s">
        <v>80</v>
      </c>
      <c r="X1853" s="10"/>
      <c r="Y1853" s="10"/>
      <c r="Z1853" s="11"/>
      <c r="AA1853" s="10"/>
      <c r="AB1853" s="10"/>
      <c r="AC1853" s="10"/>
      <c r="AD1853" s="11"/>
      <c r="AE1853" s="1"/>
      <c r="AF1853" s="11"/>
      <c r="AG1853" s="11"/>
      <c r="AH1853" s="11"/>
      <c r="AI1853" s="10"/>
      <c r="AJ1853" s="10" t="s">
        <v>81</v>
      </c>
      <c r="AK1853" s="11">
        <v>9</v>
      </c>
      <c r="AL1853" s="8" t="s">
        <v>58</v>
      </c>
    </row>
    <row r="1854" spans="1:38" x14ac:dyDescent="0.3">
      <c r="A1854" s="8">
        <v>1853</v>
      </c>
      <c r="B1854" s="12">
        <v>43675.55978009259</v>
      </c>
      <c r="C1854" t="s">
        <v>8591</v>
      </c>
      <c r="D1854" s="8" t="s">
        <v>8592</v>
      </c>
      <c r="E1854" s="8" t="s">
        <v>8593</v>
      </c>
      <c r="F1854" s="8">
        <v>30</v>
      </c>
      <c r="G1854" t="s">
        <v>41</v>
      </c>
      <c r="H1854" t="s">
        <v>119</v>
      </c>
      <c r="I1854" s="8">
        <v>77128247</v>
      </c>
      <c r="J1854" t="s">
        <v>8594</v>
      </c>
      <c r="K1854" t="s">
        <v>64</v>
      </c>
      <c r="L1854" t="s">
        <v>64</v>
      </c>
      <c r="M1854" t="s">
        <v>8595</v>
      </c>
      <c r="N1854" s="10" t="s">
        <v>47</v>
      </c>
      <c r="O1854" s="8">
        <v>82705699</v>
      </c>
      <c r="P1854" s="8">
        <v>5</v>
      </c>
      <c r="Q1854" t="s">
        <v>48</v>
      </c>
      <c r="R1854" t="s">
        <v>123</v>
      </c>
      <c r="S1854" t="s">
        <v>566</v>
      </c>
      <c r="T1854" s="4">
        <v>43654</v>
      </c>
      <c r="U1854" s="4">
        <v>43686</v>
      </c>
      <c r="V1854" s="8" t="s">
        <v>68</v>
      </c>
      <c r="W1854" s="8" t="s">
        <v>80</v>
      </c>
      <c r="AE1854" s="2"/>
      <c r="AJ1854" s="10" t="s">
        <v>108</v>
      </c>
      <c r="AK1854" s="8">
        <v>10</v>
      </c>
      <c r="AL1854" s="8" t="s">
        <v>92</v>
      </c>
    </row>
    <row r="1855" spans="1:38" x14ac:dyDescent="0.3">
      <c r="A1855" s="8">
        <v>1854</v>
      </c>
      <c r="B1855" s="12">
        <v>43449</v>
      </c>
      <c r="C1855" t="s">
        <v>8596</v>
      </c>
      <c r="D1855" s="8" t="s">
        <v>8597</v>
      </c>
      <c r="E1855" s="12">
        <v>36564</v>
      </c>
      <c r="F1855" s="16">
        <v>18</v>
      </c>
      <c r="G1855" t="s">
        <v>61</v>
      </c>
      <c r="H1855" t="s">
        <v>119</v>
      </c>
      <c r="I1855" s="17">
        <v>76624179</v>
      </c>
      <c r="J1855" t="s">
        <v>8598</v>
      </c>
      <c r="K1855" s="18" t="s">
        <v>64</v>
      </c>
      <c r="L1855" s="18" t="s">
        <v>64</v>
      </c>
      <c r="O1855" s="17"/>
      <c r="P1855" s="8">
        <v>9</v>
      </c>
      <c r="Q1855" s="18" t="s">
        <v>65</v>
      </c>
      <c r="R1855" t="s">
        <v>132</v>
      </c>
      <c r="S1855" t="s">
        <v>133</v>
      </c>
      <c r="T1855" s="6">
        <v>43367</v>
      </c>
      <c r="U1855" s="6">
        <v>43413</v>
      </c>
      <c r="V1855" s="8" t="s">
        <v>51</v>
      </c>
      <c r="W1855" s="8" t="s">
        <v>80</v>
      </c>
      <c r="AF1855" s="19"/>
      <c r="AJ1855" t="s">
        <v>81</v>
      </c>
      <c r="AK1855" s="8">
        <v>10</v>
      </c>
      <c r="AL1855" s="8" t="s">
        <v>71</v>
      </c>
    </row>
    <row r="1856" spans="1:38" x14ac:dyDescent="0.3">
      <c r="A1856" s="8">
        <v>1855</v>
      </c>
      <c r="B1856" s="12">
        <v>43640.884108796294</v>
      </c>
      <c r="C1856" t="s">
        <v>8599</v>
      </c>
      <c r="D1856" s="8" t="s">
        <v>8600</v>
      </c>
      <c r="E1856" s="8" t="s">
        <v>8601</v>
      </c>
      <c r="F1856" s="8">
        <v>45</v>
      </c>
      <c r="G1856" t="s">
        <v>127</v>
      </c>
      <c r="H1856" t="s">
        <v>119</v>
      </c>
      <c r="I1856" s="8">
        <v>77330730</v>
      </c>
      <c r="L1856" s="10" t="s">
        <v>64</v>
      </c>
      <c r="M1856" t="s">
        <v>8602</v>
      </c>
      <c r="N1856" t="s">
        <v>130</v>
      </c>
      <c r="O1856" s="8">
        <v>77330730</v>
      </c>
      <c r="P1856" s="8">
        <v>6</v>
      </c>
      <c r="Q1856" t="s">
        <v>170</v>
      </c>
      <c r="R1856" t="s">
        <v>207</v>
      </c>
      <c r="S1856" t="s">
        <v>218</v>
      </c>
      <c r="T1856" s="4">
        <v>43578</v>
      </c>
      <c r="U1856" s="4">
        <v>43630</v>
      </c>
      <c r="V1856" s="8" t="s">
        <v>68</v>
      </c>
      <c r="W1856" s="8" t="s">
        <v>80</v>
      </c>
      <c r="AE1856" s="2"/>
      <c r="AJ1856" t="s">
        <v>81</v>
      </c>
      <c r="AK1856" s="8">
        <v>10</v>
      </c>
      <c r="AL1856" s="8" t="s">
        <v>92</v>
      </c>
    </row>
    <row r="1857" spans="1:38" x14ac:dyDescent="0.3">
      <c r="A1857" s="8">
        <v>1856</v>
      </c>
      <c r="B1857" s="12">
        <v>43692.683703703704</v>
      </c>
      <c r="C1857" t="s">
        <v>8603</v>
      </c>
      <c r="D1857" s="8" t="s">
        <v>8604</v>
      </c>
      <c r="E1857" s="8" t="s">
        <v>8605</v>
      </c>
      <c r="F1857" s="8">
        <v>49</v>
      </c>
      <c r="G1857" t="s">
        <v>41</v>
      </c>
      <c r="H1857" t="s">
        <v>42</v>
      </c>
      <c r="I1857" s="8">
        <v>77761522</v>
      </c>
      <c r="J1857" t="s">
        <v>8606</v>
      </c>
      <c r="K1857" t="s">
        <v>272</v>
      </c>
      <c r="L1857" t="s">
        <v>64</v>
      </c>
      <c r="M1857" t="s">
        <v>8607</v>
      </c>
      <c r="N1857" s="10" t="s">
        <v>47</v>
      </c>
      <c r="O1857" s="8">
        <v>82187546</v>
      </c>
      <c r="P1857" s="8">
        <v>11</v>
      </c>
      <c r="Q1857" t="s">
        <v>65</v>
      </c>
      <c r="R1857" t="s">
        <v>49</v>
      </c>
      <c r="S1857" s="10" t="s">
        <v>203</v>
      </c>
      <c r="T1857" s="4">
        <v>43628</v>
      </c>
      <c r="U1857" s="4">
        <v>43670</v>
      </c>
      <c r="V1857" s="8" t="s">
        <v>68</v>
      </c>
      <c r="W1857" s="8" t="s">
        <v>52</v>
      </c>
      <c r="X1857" s="10" t="s">
        <v>89</v>
      </c>
      <c r="AB1857" t="s">
        <v>55</v>
      </c>
      <c r="AC1857" t="s">
        <v>56</v>
      </c>
      <c r="AD1857" s="8" t="s">
        <v>52</v>
      </c>
      <c r="AE1857" s="2">
        <v>3500</v>
      </c>
      <c r="AF1857" s="8">
        <v>2</v>
      </c>
      <c r="AG1857" s="8">
        <v>2</v>
      </c>
      <c r="AH1857" s="8">
        <v>4</v>
      </c>
      <c r="AI1857" t="s">
        <v>91</v>
      </c>
      <c r="AK1857" s="8">
        <v>10</v>
      </c>
      <c r="AL1857" s="8" t="s">
        <v>92</v>
      </c>
    </row>
    <row r="1858" spans="1:38" x14ac:dyDescent="0.3">
      <c r="A1858" s="8">
        <v>1857</v>
      </c>
      <c r="B1858" s="12">
        <v>43605.655532407407</v>
      </c>
      <c r="C1858" t="s">
        <v>8608</v>
      </c>
      <c r="D1858" s="8" t="s">
        <v>8609</v>
      </c>
      <c r="E1858" s="12">
        <v>26602</v>
      </c>
      <c r="F1858" s="8">
        <v>47</v>
      </c>
      <c r="G1858" t="s">
        <v>41</v>
      </c>
      <c r="H1858" t="s">
        <v>119</v>
      </c>
      <c r="I1858" s="8">
        <v>88652641</v>
      </c>
      <c r="L1858" s="10" t="s">
        <v>64</v>
      </c>
      <c r="N1858" t="s">
        <v>90</v>
      </c>
      <c r="P1858" s="8">
        <v>11</v>
      </c>
      <c r="Q1858" s="10" t="s">
        <v>106</v>
      </c>
      <c r="R1858" t="s">
        <v>132</v>
      </c>
      <c r="S1858" t="s">
        <v>171</v>
      </c>
      <c r="T1858" s="4">
        <v>43542</v>
      </c>
      <c r="U1858" s="4">
        <v>43603</v>
      </c>
      <c r="V1858" s="8" t="s">
        <v>68</v>
      </c>
      <c r="W1858" s="8" t="s">
        <v>80</v>
      </c>
      <c r="AE1858" s="2"/>
      <c r="AJ1858" t="s">
        <v>81</v>
      </c>
      <c r="AK1858" s="8">
        <v>10</v>
      </c>
      <c r="AL1858" s="8" t="s">
        <v>92</v>
      </c>
    </row>
    <row r="1859" spans="1:38" x14ac:dyDescent="0.3">
      <c r="A1859" s="8">
        <v>1858</v>
      </c>
      <c r="B1859" s="9">
        <v>43759.446504629632</v>
      </c>
      <c r="C1859" s="10" t="s">
        <v>8610</v>
      </c>
      <c r="D1859" s="11" t="s">
        <v>8611</v>
      </c>
      <c r="E1859" s="11" t="s">
        <v>6917</v>
      </c>
      <c r="F1859" s="11">
        <v>33</v>
      </c>
      <c r="G1859" s="10" t="s">
        <v>41</v>
      </c>
      <c r="H1859" s="10" t="s">
        <v>119</v>
      </c>
      <c r="I1859" s="11">
        <v>84779264</v>
      </c>
      <c r="J1859" s="10" t="s">
        <v>8612</v>
      </c>
      <c r="K1859" s="10" t="s">
        <v>194</v>
      </c>
      <c r="L1859" s="10" t="s">
        <v>195</v>
      </c>
      <c r="M1859" s="10" t="s">
        <v>8613</v>
      </c>
      <c r="N1859" t="s">
        <v>186</v>
      </c>
      <c r="O1859" s="11">
        <v>81759660</v>
      </c>
      <c r="P1859" s="11">
        <v>5</v>
      </c>
      <c r="Q1859" s="10" t="s">
        <v>48</v>
      </c>
      <c r="R1859" s="10" t="s">
        <v>247</v>
      </c>
      <c r="S1859" s="10" t="s">
        <v>514</v>
      </c>
      <c r="T1859" s="4">
        <v>43620</v>
      </c>
      <c r="U1859" s="4">
        <v>43700</v>
      </c>
      <c r="V1859" s="11" t="s">
        <v>68</v>
      </c>
      <c r="W1859" s="11" t="s">
        <v>52</v>
      </c>
      <c r="X1859" s="10" t="s">
        <v>89</v>
      </c>
      <c r="Y1859" s="10"/>
      <c r="Z1859" s="11"/>
      <c r="AA1859" s="10"/>
      <c r="AB1859" s="10" t="s">
        <v>90</v>
      </c>
      <c r="AC1859" s="10" t="s">
        <v>708</v>
      </c>
      <c r="AD1859" s="11" t="s">
        <v>52</v>
      </c>
      <c r="AE1859" s="1"/>
      <c r="AF1859" s="11"/>
      <c r="AG1859" s="11">
        <v>2</v>
      </c>
      <c r="AH1859" s="11">
        <v>8</v>
      </c>
      <c r="AI1859" s="10" t="s">
        <v>57</v>
      </c>
      <c r="AJ1859" s="10"/>
      <c r="AK1859" s="11">
        <v>10</v>
      </c>
      <c r="AL1859" s="8" t="s">
        <v>58</v>
      </c>
    </row>
    <row r="1860" spans="1:38" x14ac:dyDescent="0.3">
      <c r="A1860" s="8">
        <v>1859</v>
      </c>
      <c r="B1860" s="9">
        <v>43790.637731481482</v>
      </c>
      <c r="C1860" s="10" t="s">
        <v>8614</v>
      </c>
      <c r="D1860" s="11" t="s">
        <v>8615</v>
      </c>
      <c r="E1860" s="11" t="s">
        <v>8616</v>
      </c>
      <c r="F1860" s="11">
        <v>36</v>
      </c>
      <c r="G1860" s="10" t="s">
        <v>41</v>
      </c>
      <c r="H1860" s="10" t="s">
        <v>119</v>
      </c>
      <c r="I1860" s="11">
        <v>76374969</v>
      </c>
      <c r="J1860" s="10" t="s">
        <v>7027</v>
      </c>
      <c r="K1860" s="10" t="s">
        <v>900</v>
      </c>
      <c r="L1860" s="10" t="s">
        <v>76</v>
      </c>
      <c r="M1860" s="10" t="s">
        <v>8617</v>
      </c>
      <c r="N1860" t="s">
        <v>130</v>
      </c>
      <c r="O1860" s="11">
        <v>76052812</v>
      </c>
      <c r="P1860" s="11">
        <v>2</v>
      </c>
      <c r="Q1860" s="10" t="s">
        <v>170</v>
      </c>
      <c r="R1860" s="10" t="s">
        <v>49</v>
      </c>
      <c r="S1860" s="10" t="s">
        <v>50</v>
      </c>
      <c r="T1860" s="4">
        <v>43704</v>
      </c>
      <c r="U1860" s="4">
        <v>43727</v>
      </c>
      <c r="V1860" s="11" t="s">
        <v>51</v>
      </c>
      <c r="W1860" s="11" t="s">
        <v>80</v>
      </c>
      <c r="X1860" s="10"/>
      <c r="Y1860" s="10"/>
      <c r="Z1860" s="11"/>
      <c r="AA1860" s="10"/>
      <c r="AB1860" s="10"/>
      <c r="AC1860" s="10"/>
      <c r="AD1860" s="11"/>
      <c r="AE1860" s="1"/>
      <c r="AF1860" s="11"/>
      <c r="AG1860" s="11"/>
      <c r="AH1860" s="11"/>
      <c r="AI1860" s="10"/>
      <c r="AJ1860" s="10" t="s">
        <v>81</v>
      </c>
      <c r="AK1860" s="11">
        <v>9</v>
      </c>
      <c r="AL1860" s="8" t="s">
        <v>58</v>
      </c>
    </row>
    <row r="1861" spans="1:38" x14ac:dyDescent="0.3">
      <c r="A1861" s="8">
        <v>1860</v>
      </c>
      <c r="B1861" s="12">
        <v>43647.367777777778</v>
      </c>
      <c r="C1861" t="s">
        <v>8618</v>
      </c>
      <c r="D1861" s="8" t="s">
        <v>8619</v>
      </c>
      <c r="E1861" s="8" t="s">
        <v>8620</v>
      </c>
      <c r="F1861" s="8">
        <v>63</v>
      </c>
      <c r="G1861" t="s">
        <v>41</v>
      </c>
      <c r="H1861" t="s">
        <v>119</v>
      </c>
      <c r="I1861" s="8">
        <v>81686927</v>
      </c>
      <c r="L1861" s="10" t="s">
        <v>64</v>
      </c>
      <c r="M1861" t="s">
        <v>8621</v>
      </c>
      <c r="N1861" t="s">
        <v>186</v>
      </c>
      <c r="O1861" s="8">
        <v>86621914</v>
      </c>
      <c r="P1861" s="8">
        <v>6</v>
      </c>
      <c r="Q1861" t="s">
        <v>170</v>
      </c>
      <c r="R1861" t="s">
        <v>207</v>
      </c>
      <c r="S1861" s="10" t="s">
        <v>171</v>
      </c>
      <c r="T1861" s="4">
        <v>43578</v>
      </c>
      <c r="U1861" s="4">
        <v>43618</v>
      </c>
      <c r="V1861" s="8" t="s">
        <v>68</v>
      </c>
      <c r="W1861" s="8" t="s">
        <v>80</v>
      </c>
      <c r="AE1861" s="2"/>
      <c r="AJ1861" t="s">
        <v>81</v>
      </c>
      <c r="AK1861" s="8">
        <v>10</v>
      </c>
      <c r="AL1861" s="8" t="s">
        <v>92</v>
      </c>
    </row>
    <row r="1862" spans="1:38" x14ac:dyDescent="0.3">
      <c r="A1862" s="8">
        <v>1861</v>
      </c>
      <c r="B1862" s="9">
        <v>43787.612974537034</v>
      </c>
      <c r="C1862" s="10" t="s">
        <v>8622</v>
      </c>
      <c r="D1862" s="11" t="s">
        <v>8623</v>
      </c>
      <c r="E1862" s="11" t="s">
        <v>8624</v>
      </c>
      <c r="F1862" s="11">
        <v>37</v>
      </c>
      <c r="G1862" s="10" t="s">
        <v>41</v>
      </c>
      <c r="H1862" s="10" t="s">
        <v>119</v>
      </c>
      <c r="I1862" s="11">
        <v>83598729</v>
      </c>
      <c r="J1862" s="10" t="s">
        <v>8625</v>
      </c>
      <c r="K1862" t="s">
        <v>64</v>
      </c>
      <c r="L1862" t="s">
        <v>64</v>
      </c>
      <c r="M1862" s="10" t="s">
        <v>8626</v>
      </c>
      <c r="N1862" s="10" t="s">
        <v>425</v>
      </c>
      <c r="O1862" s="11">
        <v>89233189</v>
      </c>
      <c r="P1862" s="11">
        <v>5</v>
      </c>
      <c r="Q1862" s="10" t="s">
        <v>48</v>
      </c>
      <c r="R1862" s="10" t="s">
        <v>49</v>
      </c>
      <c r="S1862" s="10" t="s">
        <v>203</v>
      </c>
      <c r="T1862" s="4">
        <v>43627</v>
      </c>
      <c r="U1862" s="4">
        <v>43677</v>
      </c>
      <c r="V1862" s="11" t="s">
        <v>68</v>
      </c>
      <c r="W1862" s="11" t="s">
        <v>80</v>
      </c>
      <c r="X1862" s="10"/>
      <c r="Y1862" s="10"/>
      <c r="Z1862" s="11"/>
      <c r="AA1862" s="10"/>
      <c r="AB1862" s="10"/>
      <c r="AC1862" s="10"/>
      <c r="AD1862" s="11"/>
      <c r="AE1862" s="1"/>
      <c r="AF1862" s="11"/>
      <c r="AG1862" s="11"/>
      <c r="AH1862" s="11"/>
      <c r="AI1862" s="10"/>
      <c r="AJ1862" s="10" t="s">
        <v>81</v>
      </c>
      <c r="AK1862" s="11">
        <v>10</v>
      </c>
      <c r="AL1862" s="8" t="s">
        <v>58</v>
      </c>
    </row>
    <row r="1863" spans="1:38" x14ac:dyDescent="0.3">
      <c r="A1863" s="8">
        <v>1862</v>
      </c>
      <c r="B1863" s="12">
        <v>43449</v>
      </c>
      <c r="C1863" s="18" t="s">
        <v>8627</v>
      </c>
      <c r="D1863" s="8" t="s">
        <v>8628</v>
      </c>
      <c r="E1863" s="12">
        <v>36670</v>
      </c>
      <c r="F1863" s="16">
        <v>18</v>
      </c>
      <c r="G1863" s="18" t="s">
        <v>61</v>
      </c>
      <c r="H1863" s="18" t="s">
        <v>119</v>
      </c>
      <c r="I1863" s="17">
        <v>89533093</v>
      </c>
      <c r="J1863" s="18" t="s">
        <v>8629</v>
      </c>
      <c r="K1863" s="18" t="s">
        <v>64</v>
      </c>
      <c r="L1863" s="18" t="s">
        <v>64</v>
      </c>
      <c r="O1863" s="17"/>
      <c r="P1863" s="8">
        <v>7</v>
      </c>
      <c r="Q1863" s="18" t="s">
        <v>65</v>
      </c>
      <c r="R1863" s="18" t="s">
        <v>132</v>
      </c>
      <c r="S1863" s="18" t="s">
        <v>171</v>
      </c>
      <c r="T1863" s="6">
        <v>43367</v>
      </c>
      <c r="U1863" s="6">
        <v>43413</v>
      </c>
      <c r="V1863" s="8" t="s">
        <v>51</v>
      </c>
      <c r="W1863" s="8" t="s">
        <v>80</v>
      </c>
      <c r="X1863" s="18"/>
      <c r="Y1863" s="18"/>
      <c r="AA1863" s="18"/>
      <c r="AB1863" s="18"/>
      <c r="AC1863" s="18"/>
      <c r="AE1863" s="21"/>
      <c r="AF1863" s="19"/>
      <c r="AI1863" s="18"/>
      <c r="AJ1863" s="18" t="s">
        <v>108</v>
      </c>
      <c r="AK1863" s="8">
        <v>10</v>
      </c>
      <c r="AL1863" s="8" t="s">
        <v>71</v>
      </c>
    </row>
    <row r="1864" spans="1:38" x14ac:dyDescent="0.3">
      <c r="A1864" s="8">
        <v>1863</v>
      </c>
      <c r="B1864" s="12">
        <v>43637.440115740741</v>
      </c>
      <c r="C1864" t="s">
        <v>8630</v>
      </c>
      <c r="D1864" s="8" t="s">
        <v>8631</v>
      </c>
      <c r="E1864" s="8" t="s">
        <v>8632</v>
      </c>
      <c r="F1864" s="8">
        <v>61</v>
      </c>
      <c r="G1864" t="s">
        <v>41</v>
      </c>
      <c r="H1864" t="s">
        <v>119</v>
      </c>
      <c r="I1864" s="8">
        <v>78497121</v>
      </c>
      <c r="K1864" t="s">
        <v>194</v>
      </c>
      <c r="L1864" s="10" t="s">
        <v>195</v>
      </c>
      <c r="M1864" t="s">
        <v>8633</v>
      </c>
      <c r="N1864" t="s">
        <v>186</v>
      </c>
      <c r="O1864" s="8">
        <v>82575944</v>
      </c>
      <c r="P1864" s="8">
        <v>11</v>
      </c>
      <c r="Q1864" t="s">
        <v>65</v>
      </c>
      <c r="R1864" t="s">
        <v>197</v>
      </c>
      <c r="S1864" t="s">
        <v>133</v>
      </c>
      <c r="T1864" s="4">
        <v>43535</v>
      </c>
      <c r="U1864" s="4">
        <v>43642</v>
      </c>
      <c r="V1864" s="8" t="s">
        <v>68</v>
      </c>
      <c r="W1864" s="8" t="s">
        <v>52</v>
      </c>
      <c r="X1864" s="10" t="s">
        <v>89</v>
      </c>
      <c r="Z1864" s="8">
        <v>25322172</v>
      </c>
      <c r="AA1864" t="s">
        <v>8634</v>
      </c>
      <c r="AB1864" t="s">
        <v>249</v>
      </c>
      <c r="AC1864" t="s">
        <v>2917</v>
      </c>
      <c r="AD1864" s="8" t="s">
        <v>52</v>
      </c>
      <c r="AE1864" s="2">
        <v>1500</v>
      </c>
      <c r="AF1864" s="8">
        <v>1</v>
      </c>
      <c r="AG1864" s="8">
        <v>3</v>
      </c>
      <c r="AH1864" s="8">
        <v>8</v>
      </c>
      <c r="AI1864" t="s">
        <v>91</v>
      </c>
      <c r="AK1864" s="8">
        <v>10</v>
      </c>
      <c r="AL1864" s="8" t="s">
        <v>92</v>
      </c>
    </row>
    <row r="1865" spans="1:38" x14ac:dyDescent="0.3">
      <c r="A1865" s="8">
        <v>1864</v>
      </c>
      <c r="B1865" s="12">
        <v>43657.903877314813</v>
      </c>
      <c r="C1865" t="s">
        <v>8635</v>
      </c>
      <c r="D1865" s="8" t="s">
        <v>8636</v>
      </c>
      <c r="E1865" s="8" t="s">
        <v>8637</v>
      </c>
      <c r="F1865" s="8">
        <v>45</v>
      </c>
      <c r="G1865" t="s">
        <v>41</v>
      </c>
      <c r="H1865" t="s">
        <v>119</v>
      </c>
      <c r="I1865" s="8">
        <v>77019100</v>
      </c>
      <c r="K1865" t="s">
        <v>194</v>
      </c>
      <c r="L1865" s="10" t="s">
        <v>195</v>
      </c>
      <c r="N1865" t="s">
        <v>90</v>
      </c>
      <c r="P1865" s="8">
        <v>7</v>
      </c>
      <c r="Q1865" t="s">
        <v>65</v>
      </c>
      <c r="R1865" t="s">
        <v>197</v>
      </c>
      <c r="S1865" t="s">
        <v>489</v>
      </c>
      <c r="T1865" s="4">
        <v>43537</v>
      </c>
      <c r="U1865" s="4">
        <v>43644</v>
      </c>
      <c r="V1865" s="8" t="s">
        <v>68</v>
      </c>
      <c r="W1865" s="8" t="s">
        <v>80</v>
      </c>
      <c r="AE1865" s="2"/>
      <c r="AJ1865" t="s">
        <v>108</v>
      </c>
      <c r="AK1865" s="8">
        <v>10</v>
      </c>
      <c r="AL1865" s="8" t="s">
        <v>92</v>
      </c>
    </row>
    <row r="1866" spans="1:38" x14ac:dyDescent="0.3">
      <c r="A1866" s="8">
        <v>1865</v>
      </c>
      <c r="B1866" s="9">
        <v>43734.646041666667</v>
      </c>
      <c r="C1866" s="10" t="s">
        <v>8638</v>
      </c>
      <c r="D1866" s="11" t="s">
        <v>8639</v>
      </c>
      <c r="E1866" s="11" t="s">
        <v>8640</v>
      </c>
      <c r="F1866" s="11">
        <v>37</v>
      </c>
      <c r="G1866" s="10" t="s">
        <v>127</v>
      </c>
      <c r="H1866" s="10" t="s">
        <v>119</v>
      </c>
      <c r="I1866" s="11">
        <v>77003885</v>
      </c>
      <c r="J1866" s="10" t="s">
        <v>8641</v>
      </c>
      <c r="K1866" s="10" t="s">
        <v>194</v>
      </c>
      <c r="L1866" s="10" t="s">
        <v>195</v>
      </c>
      <c r="M1866" s="10" t="s">
        <v>8642</v>
      </c>
      <c r="N1866" t="s">
        <v>130</v>
      </c>
      <c r="O1866" s="11">
        <v>88065482</v>
      </c>
      <c r="P1866" s="11">
        <v>11</v>
      </c>
      <c r="Q1866" s="10" t="s">
        <v>65</v>
      </c>
      <c r="R1866" s="10" t="s">
        <v>247</v>
      </c>
      <c r="S1866" s="10" t="s">
        <v>248</v>
      </c>
      <c r="T1866" s="15">
        <v>43671</v>
      </c>
      <c r="U1866" s="15">
        <v>43768</v>
      </c>
      <c r="V1866" s="11" t="s">
        <v>68</v>
      </c>
      <c r="W1866" s="11" t="s">
        <v>52</v>
      </c>
      <c r="X1866" s="10" t="s">
        <v>89</v>
      </c>
      <c r="Y1866" s="10"/>
      <c r="Z1866" s="11"/>
      <c r="AA1866" s="10"/>
      <c r="AB1866" s="10" t="s">
        <v>249</v>
      </c>
      <c r="AC1866" s="10" t="s">
        <v>90</v>
      </c>
      <c r="AD1866" s="11" t="s">
        <v>250</v>
      </c>
      <c r="AE1866" s="3">
        <v>2000</v>
      </c>
      <c r="AF1866" s="11">
        <v>20</v>
      </c>
      <c r="AG1866" s="11">
        <v>5</v>
      </c>
      <c r="AH1866" s="11">
        <v>4</v>
      </c>
      <c r="AI1866" s="10" t="s">
        <v>296</v>
      </c>
      <c r="AJ1866" s="10"/>
      <c r="AK1866" s="11">
        <v>10</v>
      </c>
      <c r="AL1866" s="8" t="s">
        <v>58</v>
      </c>
    </row>
    <row r="1867" spans="1:38" x14ac:dyDescent="0.3">
      <c r="A1867" s="8">
        <v>1866</v>
      </c>
      <c r="B1867" s="9">
        <v>43776.645439814813</v>
      </c>
      <c r="C1867" s="10" t="s">
        <v>8643</v>
      </c>
      <c r="D1867" s="11" t="s">
        <v>8644</v>
      </c>
      <c r="E1867" s="11" t="s">
        <v>8645</v>
      </c>
      <c r="F1867" s="11">
        <v>20</v>
      </c>
      <c r="G1867" s="10" t="s">
        <v>41</v>
      </c>
      <c r="H1867" s="10" t="s">
        <v>42</v>
      </c>
      <c r="I1867" s="11">
        <v>84559793</v>
      </c>
      <c r="J1867" s="10" t="s">
        <v>8646</v>
      </c>
      <c r="K1867" s="10" t="s">
        <v>138</v>
      </c>
      <c r="L1867" s="10" t="s">
        <v>138</v>
      </c>
      <c r="M1867" s="10" t="s">
        <v>8647</v>
      </c>
      <c r="N1867" s="10" t="s">
        <v>47</v>
      </c>
      <c r="O1867" s="11">
        <v>83202467</v>
      </c>
      <c r="P1867" s="11">
        <v>1</v>
      </c>
      <c r="Q1867" s="10" t="s">
        <v>48</v>
      </c>
      <c r="R1867" s="10" t="s">
        <v>87</v>
      </c>
      <c r="S1867" t="s">
        <v>133</v>
      </c>
      <c r="T1867" s="4">
        <v>43755</v>
      </c>
      <c r="U1867" s="4">
        <v>43861</v>
      </c>
      <c r="V1867" s="11" t="s">
        <v>134</v>
      </c>
      <c r="W1867" s="11" t="s">
        <v>80</v>
      </c>
      <c r="X1867" s="10"/>
      <c r="Y1867" s="10"/>
      <c r="Z1867" s="11"/>
      <c r="AA1867" s="10"/>
      <c r="AB1867" s="10"/>
      <c r="AC1867" s="10"/>
      <c r="AD1867" s="11"/>
      <c r="AE1867" s="1"/>
      <c r="AF1867" s="11"/>
      <c r="AG1867" s="11"/>
      <c r="AH1867" s="11"/>
      <c r="AI1867" s="10"/>
      <c r="AJ1867" s="10" t="s">
        <v>714</v>
      </c>
      <c r="AK1867" s="11">
        <v>7</v>
      </c>
      <c r="AL1867" s="8" t="s">
        <v>58</v>
      </c>
    </row>
    <row r="1868" spans="1:38" x14ac:dyDescent="0.3">
      <c r="A1868" s="8">
        <v>1867</v>
      </c>
      <c r="B1868" s="9">
        <v>43748.910046296296</v>
      </c>
      <c r="C1868" s="10" t="s">
        <v>8648</v>
      </c>
      <c r="D1868" s="11" t="s">
        <v>8649</v>
      </c>
      <c r="E1868" s="11" t="s">
        <v>8650</v>
      </c>
      <c r="F1868" s="11">
        <v>18</v>
      </c>
      <c r="G1868" s="10" t="s">
        <v>41</v>
      </c>
      <c r="H1868" s="10" t="s">
        <v>119</v>
      </c>
      <c r="I1868" s="11">
        <v>58291129</v>
      </c>
      <c r="J1868" s="10" t="s">
        <v>8651</v>
      </c>
      <c r="K1868" s="10" t="s">
        <v>145</v>
      </c>
      <c r="L1868" s="10" t="s">
        <v>45</v>
      </c>
      <c r="M1868" s="10" t="s">
        <v>8652</v>
      </c>
      <c r="N1868" s="10" t="s">
        <v>47</v>
      </c>
      <c r="O1868" s="11">
        <v>0</v>
      </c>
      <c r="P1868" s="11">
        <v>11</v>
      </c>
      <c r="Q1868" s="10" t="s">
        <v>65</v>
      </c>
      <c r="R1868" s="10" t="s">
        <v>147</v>
      </c>
      <c r="S1868" s="10" t="s">
        <v>148</v>
      </c>
      <c r="T1868" s="4">
        <v>43622</v>
      </c>
      <c r="U1868" s="4">
        <v>43737</v>
      </c>
      <c r="V1868" s="11" t="s">
        <v>68</v>
      </c>
      <c r="W1868" s="11" t="s">
        <v>80</v>
      </c>
      <c r="X1868" s="10"/>
      <c r="Y1868" s="10"/>
      <c r="Z1868" s="11"/>
      <c r="AA1868" s="10"/>
      <c r="AB1868" s="10"/>
      <c r="AC1868" s="10"/>
      <c r="AD1868" s="11"/>
      <c r="AE1868" s="1"/>
      <c r="AF1868" s="11"/>
      <c r="AG1868" s="11"/>
      <c r="AH1868" s="11"/>
      <c r="AI1868" s="10"/>
      <c r="AJ1868" s="10" t="s">
        <v>81</v>
      </c>
      <c r="AK1868" s="11">
        <v>10</v>
      </c>
      <c r="AL1868" s="8" t="s">
        <v>58</v>
      </c>
    </row>
    <row r="1869" spans="1:38" x14ac:dyDescent="0.3">
      <c r="A1869" s="8">
        <v>1868</v>
      </c>
      <c r="B1869" s="9">
        <v>43734.438368055555</v>
      </c>
      <c r="C1869" s="10" t="s">
        <v>8653</v>
      </c>
      <c r="D1869" s="11"/>
      <c r="E1869" s="11" t="s">
        <v>8654</v>
      </c>
      <c r="F1869" s="11">
        <v>16</v>
      </c>
      <c r="G1869" s="10" t="s">
        <v>41</v>
      </c>
      <c r="H1869" s="10" t="s">
        <v>119</v>
      </c>
      <c r="I1869" s="11">
        <v>78345608</v>
      </c>
      <c r="J1869" s="10" t="s">
        <v>8655</v>
      </c>
      <c r="K1869" s="10" t="s">
        <v>552</v>
      </c>
      <c r="L1869" s="10" t="s">
        <v>552</v>
      </c>
      <c r="M1869" s="10" t="s">
        <v>8656</v>
      </c>
      <c r="N1869" t="s">
        <v>90</v>
      </c>
      <c r="O1869" s="11">
        <v>78714473</v>
      </c>
      <c r="P1869" s="11">
        <v>9</v>
      </c>
      <c r="Q1869" s="10" t="s">
        <v>65</v>
      </c>
      <c r="R1869" s="10" t="s">
        <v>915</v>
      </c>
      <c r="S1869" s="10" t="s">
        <v>171</v>
      </c>
      <c r="T1869" s="4">
        <v>43636</v>
      </c>
      <c r="U1869" s="4">
        <v>43713</v>
      </c>
      <c r="V1869" s="11" t="s">
        <v>68</v>
      </c>
      <c r="W1869" s="11" t="s">
        <v>80</v>
      </c>
      <c r="X1869" s="10"/>
      <c r="Y1869" s="10"/>
      <c r="Z1869" s="11"/>
      <c r="AA1869" s="10"/>
      <c r="AB1869" s="10"/>
      <c r="AC1869" s="10"/>
      <c r="AD1869" s="11"/>
      <c r="AE1869" s="1"/>
      <c r="AF1869" s="11"/>
      <c r="AG1869" s="11"/>
      <c r="AH1869" s="11"/>
      <c r="AI1869" s="10"/>
      <c r="AJ1869" s="10" t="s">
        <v>296</v>
      </c>
      <c r="AK1869" s="11">
        <v>10</v>
      </c>
      <c r="AL1869" s="8" t="s">
        <v>58</v>
      </c>
    </row>
    <row r="1870" spans="1:38" x14ac:dyDescent="0.3">
      <c r="A1870" s="8">
        <v>1869</v>
      </c>
      <c r="B1870" s="12">
        <v>43664.502245370371</v>
      </c>
      <c r="C1870" t="s">
        <v>8657</v>
      </c>
      <c r="D1870" s="8" t="s">
        <v>8658</v>
      </c>
      <c r="E1870" s="8" t="s">
        <v>8659</v>
      </c>
      <c r="F1870" s="8">
        <v>18</v>
      </c>
      <c r="G1870" s="10" t="s">
        <v>143</v>
      </c>
      <c r="H1870" t="s">
        <v>42</v>
      </c>
      <c r="I1870" s="8">
        <v>82316938</v>
      </c>
      <c r="J1870" t="s">
        <v>8660</v>
      </c>
      <c r="K1870" t="s">
        <v>64</v>
      </c>
      <c r="L1870" t="s">
        <v>64</v>
      </c>
      <c r="M1870" t="s">
        <v>8661</v>
      </c>
      <c r="N1870" s="10" t="s">
        <v>47</v>
      </c>
      <c r="O1870" s="8">
        <v>81135767</v>
      </c>
      <c r="P1870" s="8">
        <v>9</v>
      </c>
      <c r="Q1870" t="s">
        <v>65</v>
      </c>
      <c r="R1870" t="s">
        <v>155</v>
      </c>
      <c r="S1870" s="10" t="s">
        <v>156</v>
      </c>
      <c r="T1870" s="4">
        <v>43619</v>
      </c>
      <c r="U1870" s="4">
        <v>43686</v>
      </c>
      <c r="V1870" s="8" t="s">
        <v>134</v>
      </c>
      <c r="W1870" s="8" t="s">
        <v>80</v>
      </c>
      <c r="AE1870" s="2"/>
      <c r="AJ1870" s="10" t="s">
        <v>108</v>
      </c>
      <c r="AK1870" s="8">
        <v>8</v>
      </c>
      <c r="AL1870" s="8" t="s">
        <v>92</v>
      </c>
    </row>
    <row r="1871" spans="1:38" x14ac:dyDescent="0.3">
      <c r="A1871" s="8">
        <v>1870</v>
      </c>
      <c r="B1871" s="9">
        <v>43734.530925925923</v>
      </c>
      <c r="C1871" s="10" t="s">
        <v>8662</v>
      </c>
      <c r="D1871" s="11"/>
      <c r="E1871" s="11" t="s">
        <v>8663</v>
      </c>
      <c r="F1871" s="11">
        <v>15</v>
      </c>
      <c r="G1871" s="10" t="s">
        <v>41</v>
      </c>
      <c r="H1871" s="10" t="s">
        <v>119</v>
      </c>
      <c r="I1871" s="11">
        <v>0</v>
      </c>
      <c r="J1871" s="10" t="s">
        <v>8664</v>
      </c>
      <c r="K1871" s="10" t="s">
        <v>552</v>
      </c>
      <c r="L1871" s="10" t="s">
        <v>552</v>
      </c>
      <c r="M1871" s="10" t="s">
        <v>8665</v>
      </c>
      <c r="N1871" s="10" t="s">
        <v>47</v>
      </c>
      <c r="O1871" s="11">
        <v>76426727</v>
      </c>
      <c r="P1871" s="11">
        <v>10</v>
      </c>
      <c r="Q1871" s="10" t="s">
        <v>65</v>
      </c>
      <c r="R1871" s="10" t="s">
        <v>915</v>
      </c>
      <c r="S1871" s="10" t="s">
        <v>171</v>
      </c>
      <c r="T1871" s="4">
        <v>43636</v>
      </c>
      <c r="U1871" s="4">
        <v>43713</v>
      </c>
      <c r="V1871" s="11" t="s">
        <v>51</v>
      </c>
      <c r="W1871" s="11" t="s">
        <v>80</v>
      </c>
      <c r="X1871" s="10"/>
      <c r="Y1871" s="10"/>
      <c r="Z1871" s="11"/>
      <c r="AA1871" s="10"/>
      <c r="AB1871" s="10"/>
      <c r="AC1871" s="10"/>
      <c r="AD1871" s="11"/>
      <c r="AE1871" s="1"/>
      <c r="AF1871" s="11"/>
      <c r="AG1871" s="11"/>
      <c r="AH1871" s="11"/>
      <c r="AI1871" s="10"/>
      <c r="AJ1871" s="10" t="s">
        <v>81</v>
      </c>
      <c r="AK1871" s="11">
        <v>8</v>
      </c>
      <c r="AL1871" s="8" t="s">
        <v>58</v>
      </c>
    </row>
    <row r="1872" spans="1:38" x14ac:dyDescent="0.3">
      <c r="A1872" s="8">
        <v>1871</v>
      </c>
      <c r="B1872" s="12">
        <v>43449</v>
      </c>
      <c r="C1872" t="s">
        <v>8666</v>
      </c>
      <c r="D1872" s="8" t="s">
        <v>8667</v>
      </c>
      <c r="E1872" s="12">
        <v>35459</v>
      </c>
      <c r="F1872" s="16">
        <v>21</v>
      </c>
      <c r="G1872" t="s">
        <v>61</v>
      </c>
      <c r="H1872" t="s">
        <v>119</v>
      </c>
      <c r="I1872" s="17">
        <v>82489544</v>
      </c>
      <c r="J1872" t="s">
        <v>8668</v>
      </c>
      <c r="K1872" t="s">
        <v>64</v>
      </c>
      <c r="L1872" t="s">
        <v>64</v>
      </c>
      <c r="O1872" s="17"/>
      <c r="P1872" s="8">
        <v>9</v>
      </c>
      <c r="Q1872" s="18" t="s">
        <v>65</v>
      </c>
      <c r="R1872" t="s">
        <v>132</v>
      </c>
      <c r="S1872" s="18" t="s">
        <v>171</v>
      </c>
      <c r="T1872" s="6">
        <v>43367</v>
      </c>
      <c r="U1872" s="6">
        <v>43413</v>
      </c>
      <c r="V1872" s="8" t="s">
        <v>51</v>
      </c>
      <c r="W1872" s="8" t="s">
        <v>80</v>
      </c>
      <c r="AE1872" s="20"/>
      <c r="AF1872" s="19"/>
      <c r="AJ1872" t="s">
        <v>81</v>
      </c>
      <c r="AK1872" s="8">
        <v>10</v>
      </c>
      <c r="AL1872" s="8" t="s">
        <v>71</v>
      </c>
    </row>
    <row r="1873" spans="1:38" x14ac:dyDescent="0.3">
      <c r="A1873" s="8">
        <v>1872</v>
      </c>
      <c r="B1873" s="9">
        <v>43763.57675925926</v>
      </c>
      <c r="C1873" s="10" t="s">
        <v>8669</v>
      </c>
      <c r="D1873" s="11" t="s">
        <v>8670</v>
      </c>
      <c r="E1873" s="11" t="s">
        <v>8671</v>
      </c>
      <c r="F1873" s="11">
        <v>17</v>
      </c>
      <c r="G1873" s="10" t="s">
        <v>41</v>
      </c>
      <c r="H1873" s="10" t="s">
        <v>119</v>
      </c>
      <c r="I1873" s="11">
        <v>83820262</v>
      </c>
      <c r="J1873" s="10" t="s">
        <v>8672</v>
      </c>
      <c r="K1873" s="10" t="s">
        <v>194</v>
      </c>
      <c r="L1873" s="10" t="s">
        <v>195</v>
      </c>
      <c r="M1873" s="10" t="s">
        <v>8673</v>
      </c>
      <c r="N1873" s="10" t="s">
        <v>47</v>
      </c>
      <c r="O1873" s="11">
        <v>89928139</v>
      </c>
      <c r="P1873" s="11">
        <v>11</v>
      </c>
      <c r="Q1873" s="10" t="s">
        <v>65</v>
      </c>
      <c r="R1873" s="10" t="s">
        <v>197</v>
      </c>
      <c r="S1873" t="s">
        <v>191</v>
      </c>
      <c r="T1873" s="4">
        <v>43716</v>
      </c>
      <c r="U1873" s="4">
        <v>43796</v>
      </c>
      <c r="V1873" s="11" t="s">
        <v>51</v>
      </c>
      <c r="W1873" s="11" t="s">
        <v>80</v>
      </c>
      <c r="X1873" s="10"/>
      <c r="Y1873" s="10"/>
      <c r="Z1873" s="11"/>
      <c r="AA1873" s="10"/>
      <c r="AB1873" s="10"/>
      <c r="AC1873" s="10"/>
      <c r="AD1873" s="11"/>
      <c r="AE1873" s="1"/>
      <c r="AF1873" s="11"/>
      <c r="AG1873" s="11"/>
      <c r="AH1873" s="11"/>
      <c r="AI1873" s="10"/>
      <c r="AJ1873" s="10" t="s">
        <v>157</v>
      </c>
      <c r="AK1873" s="11">
        <v>8</v>
      </c>
      <c r="AL1873" s="8" t="s">
        <v>58</v>
      </c>
    </row>
    <row r="1874" spans="1:38" x14ac:dyDescent="0.3">
      <c r="A1874" s="8">
        <v>1873</v>
      </c>
      <c r="B1874" s="9">
        <v>43791.484722222223</v>
      </c>
      <c r="C1874" s="10" t="s">
        <v>8674</v>
      </c>
      <c r="D1874" s="11" t="s">
        <v>8675</v>
      </c>
      <c r="E1874" s="11" t="s">
        <v>8676</v>
      </c>
      <c r="F1874" s="11">
        <v>15</v>
      </c>
      <c r="G1874" s="10" t="s">
        <v>143</v>
      </c>
      <c r="H1874" s="10" t="s">
        <v>119</v>
      </c>
      <c r="I1874" s="11">
        <v>0</v>
      </c>
      <c r="J1874" s="10" t="s">
        <v>2721</v>
      </c>
      <c r="K1874" s="10" t="s">
        <v>161</v>
      </c>
      <c r="L1874" s="10" t="s">
        <v>162</v>
      </c>
      <c r="M1874" s="10" t="s">
        <v>8677</v>
      </c>
      <c r="N1874" t="s">
        <v>130</v>
      </c>
      <c r="O1874" s="11">
        <v>57703882</v>
      </c>
      <c r="P1874" s="11">
        <v>6</v>
      </c>
      <c r="Q1874" s="10" t="s">
        <v>170</v>
      </c>
      <c r="R1874" s="10" t="s">
        <v>87</v>
      </c>
      <c r="S1874" s="10" t="s">
        <v>164</v>
      </c>
      <c r="T1874" s="4">
        <v>43754</v>
      </c>
      <c r="U1874" s="4">
        <v>43861</v>
      </c>
      <c r="V1874" s="11" t="s">
        <v>68</v>
      </c>
      <c r="W1874" s="11" t="s">
        <v>80</v>
      </c>
      <c r="X1874" s="10"/>
      <c r="Y1874" s="10"/>
      <c r="Z1874" s="11"/>
      <c r="AA1874" s="10"/>
      <c r="AB1874" s="10"/>
      <c r="AC1874" s="10"/>
      <c r="AD1874" s="11"/>
      <c r="AE1874" s="1"/>
      <c r="AF1874" s="11"/>
      <c r="AG1874" s="11"/>
      <c r="AH1874" s="11"/>
      <c r="AI1874" s="10"/>
      <c r="AJ1874" s="10" t="s">
        <v>108</v>
      </c>
      <c r="AK1874" s="11">
        <v>9</v>
      </c>
      <c r="AL1874" s="8" t="s">
        <v>58</v>
      </c>
    </row>
    <row r="1875" spans="1:38" x14ac:dyDescent="0.3">
      <c r="A1875" s="8">
        <v>1874</v>
      </c>
      <c r="B1875" s="9">
        <v>43734.503460648149</v>
      </c>
      <c r="C1875" s="10" t="s">
        <v>8678</v>
      </c>
      <c r="D1875" s="11" t="s">
        <v>8679</v>
      </c>
      <c r="E1875" s="11" t="s">
        <v>4681</v>
      </c>
      <c r="F1875" s="11">
        <v>19</v>
      </c>
      <c r="G1875" s="10" t="s">
        <v>41</v>
      </c>
      <c r="H1875" s="10" t="s">
        <v>119</v>
      </c>
      <c r="I1875" s="11">
        <v>58053354</v>
      </c>
      <c r="J1875" s="10" t="s">
        <v>8680</v>
      </c>
      <c r="K1875" s="10" t="s">
        <v>552</v>
      </c>
      <c r="L1875" s="10" t="s">
        <v>552</v>
      </c>
      <c r="M1875" s="10" t="s">
        <v>8681</v>
      </c>
      <c r="N1875" s="10" t="s">
        <v>425</v>
      </c>
      <c r="O1875" s="11">
        <v>57519533</v>
      </c>
      <c r="P1875" s="11">
        <v>3</v>
      </c>
      <c r="Q1875" s="10" t="s">
        <v>48</v>
      </c>
      <c r="R1875" s="10" t="s">
        <v>915</v>
      </c>
      <c r="S1875" s="10" t="s">
        <v>916</v>
      </c>
      <c r="T1875" s="4">
        <v>43636</v>
      </c>
      <c r="U1875" s="4">
        <v>43713</v>
      </c>
      <c r="V1875" s="11" t="s">
        <v>51</v>
      </c>
      <c r="W1875" s="11" t="s">
        <v>80</v>
      </c>
      <c r="X1875" s="10"/>
      <c r="Y1875" s="10"/>
      <c r="Z1875" s="11"/>
      <c r="AA1875" s="10"/>
      <c r="AB1875" s="10"/>
      <c r="AC1875" s="10"/>
      <c r="AD1875" s="11"/>
      <c r="AE1875" s="1"/>
      <c r="AF1875" s="11"/>
      <c r="AG1875" s="11"/>
      <c r="AH1875" s="11"/>
      <c r="AI1875" s="10"/>
      <c r="AJ1875" s="10" t="s">
        <v>157</v>
      </c>
      <c r="AK1875" s="11">
        <v>10</v>
      </c>
      <c r="AL1875" s="8" t="s">
        <v>58</v>
      </c>
    </row>
    <row r="1876" spans="1:38" x14ac:dyDescent="0.3">
      <c r="A1876" s="8">
        <v>1875</v>
      </c>
      <c r="B1876" s="9">
        <v>43748.734548611108</v>
      </c>
      <c r="C1876" s="10" t="s">
        <v>8682</v>
      </c>
      <c r="D1876" s="11" t="s">
        <v>8683</v>
      </c>
      <c r="E1876" s="11" t="s">
        <v>6574</v>
      </c>
      <c r="F1876" s="11">
        <v>16</v>
      </c>
      <c r="G1876" s="10" t="s">
        <v>41</v>
      </c>
      <c r="H1876" s="10" t="s">
        <v>119</v>
      </c>
      <c r="I1876" s="11">
        <v>88387652</v>
      </c>
      <c r="J1876" s="10" t="s">
        <v>8684</v>
      </c>
      <c r="K1876" s="10" t="s">
        <v>355</v>
      </c>
      <c r="L1876" s="10" t="s">
        <v>45</v>
      </c>
      <c r="M1876" s="10" t="s">
        <v>8685</v>
      </c>
      <c r="N1876" s="10" t="s">
        <v>47</v>
      </c>
      <c r="O1876" s="11">
        <v>0</v>
      </c>
      <c r="P1876" s="11">
        <v>6</v>
      </c>
      <c r="Q1876" s="10" t="s">
        <v>170</v>
      </c>
      <c r="R1876" s="10" t="s">
        <v>147</v>
      </c>
      <c r="S1876" s="10" t="s">
        <v>560</v>
      </c>
      <c r="T1876" s="4">
        <v>43620</v>
      </c>
      <c r="U1876" s="4">
        <v>43731</v>
      </c>
      <c r="V1876" s="11" t="s">
        <v>68</v>
      </c>
      <c r="W1876" s="11" t="s">
        <v>80</v>
      </c>
      <c r="X1876" s="10"/>
      <c r="Y1876" s="10"/>
      <c r="Z1876" s="11"/>
      <c r="AA1876" s="10"/>
      <c r="AB1876" s="10"/>
      <c r="AC1876" s="10"/>
      <c r="AD1876" s="11"/>
      <c r="AE1876" s="1"/>
      <c r="AF1876" s="11"/>
      <c r="AG1876" s="11"/>
      <c r="AH1876" s="11"/>
      <c r="AI1876" s="10"/>
      <c r="AJ1876" s="10" t="s">
        <v>81</v>
      </c>
      <c r="AK1876" s="11">
        <v>10</v>
      </c>
      <c r="AL1876" s="8" t="s">
        <v>58</v>
      </c>
    </row>
    <row r="1877" spans="1:38" x14ac:dyDescent="0.3">
      <c r="A1877" s="8">
        <v>1876</v>
      </c>
      <c r="B1877" s="12">
        <v>43679.744722222225</v>
      </c>
      <c r="C1877" t="s">
        <v>8686</v>
      </c>
      <c r="D1877" s="8" t="s">
        <v>8687</v>
      </c>
      <c r="E1877" s="8" t="s">
        <v>4857</v>
      </c>
      <c r="F1877" s="8">
        <v>18</v>
      </c>
      <c r="G1877" t="s">
        <v>41</v>
      </c>
      <c r="H1877" t="s">
        <v>119</v>
      </c>
      <c r="I1877" s="8" t="s">
        <v>348</v>
      </c>
      <c r="J1877" t="s">
        <v>8688</v>
      </c>
      <c r="K1877" t="s">
        <v>485</v>
      </c>
      <c r="L1877" t="s">
        <v>162</v>
      </c>
      <c r="N1877" t="s">
        <v>90</v>
      </c>
      <c r="P1877" s="8">
        <v>11</v>
      </c>
      <c r="Q1877" t="s">
        <v>65</v>
      </c>
      <c r="R1877" t="s">
        <v>87</v>
      </c>
      <c r="S1877" t="s">
        <v>88</v>
      </c>
      <c r="T1877" s="4">
        <v>43594</v>
      </c>
      <c r="U1877" s="4">
        <v>43706</v>
      </c>
      <c r="V1877" s="8" t="s">
        <v>68</v>
      </c>
      <c r="W1877" s="8" t="s">
        <v>80</v>
      </c>
      <c r="AE1877" s="2"/>
      <c r="AJ1877" t="s">
        <v>100</v>
      </c>
      <c r="AK1877" s="8">
        <v>10</v>
      </c>
      <c r="AL1877" s="8" t="s">
        <v>92</v>
      </c>
    </row>
    <row r="1878" spans="1:38" x14ac:dyDescent="0.3">
      <c r="A1878" s="8">
        <v>1877</v>
      </c>
      <c r="B1878" s="9">
        <v>43756.68136574074</v>
      </c>
      <c r="C1878" s="10" t="s">
        <v>8689</v>
      </c>
      <c r="D1878" s="11" t="s">
        <v>8690</v>
      </c>
      <c r="E1878" s="11" t="s">
        <v>8691</v>
      </c>
      <c r="F1878" s="11">
        <v>27</v>
      </c>
      <c r="G1878" s="10" t="s">
        <v>41</v>
      </c>
      <c r="H1878" s="10" t="s">
        <v>119</v>
      </c>
      <c r="I1878" s="11">
        <v>85580656</v>
      </c>
      <c r="J1878" s="10" t="s">
        <v>8692</v>
      </c>
      <c r="K1878" s="10" t="s">
        <v>244</v>
      </c>
      <c r="L1878" s="10" t="s">
        <v>244</v>
      </c>
      <c r="M1878" s="10" t="s">
        <v>8693</v>
      </c>
      <c r="N1878" s="10" t="s">
        <v>47</v>
      </c>
      <c r="O1878" s="11" t="s">
        <v>8694</v>
      </c>
      <c r="P1878" s="11">
        <v>4</v>
      </c>
      <c r="Q1878" s="10" t="s">
        <v>48</v>
      </c>
      <c r="R1878" s="10" t="s">
        <v>123</v>
      </c>
      <c r="S1878" t="s">
        <v>124</v>
      </c>
      <c r="T1878" s="4">
        <v>43745</v>
      </c>
      <c r="U1878" s="4">
        <v>43770</v>
      </c>
      <c r="V1878" s="11" t="s">
        <v>68</v>
      </c>
      <c r="W1878" s="11" t="s">
        <v>80</v>
      </c>
      <c r="X1878" s="10"/>
      <c r="Y1878" s="10"/>
      <c r="Z1878" s="11"/>
      <c r="AA1878" s="10"/>
      <c r="AB1878" s="10"/>
      <c r="AC1878" s="10"/>
      <c r="AD1878" s="11"/>
      <c r="AE1878" s="1"/>
      <c r="AF1878" s="11"/>
      <c r="AG1878" s="11"/>
      <c r="AH1878" s="11"/>
      <c r="AI1878" s="10"/>
      <c r="AJ1878" t="s">
        <v>108</v>
      </c>
      <c r="AK1878" s="11">
        <v>10</v>
      </c>
      <c r="AL1878" s="8" t="s">
        <v>58</v>
      </c>
    </row>
    <row r="1879" spans="1:38" x14ac:dyDescent="0.3">
      <c r="A1879" s="8">
        <v>1878</v>
      </c>
      <c r="B1879" s="9">
        <v>43791.465069444443</v>
      </c>
      <c r="C1879" s="10" t="s">
        <v>8695</v>
      </c>
      <c r="D1879" s="11" t="s">
        <v>8696</v>
      </c>
      <c r="E1879" s="11" t="s">
        <v>8697</v>
      </c>
      <c r="F1879" s="11">
        <v>22</v>
      </c>
      <c r="G1879" s="10" t="s">
        <v>41</v>
      </c>
      <c r="H1879" s="10" t="s">
        <v>119</v>
      </c>
      <c r="I1879" s="11">
        <v>0</v>
      </c>
      <c r="J1879" s="10" t="s">
        <v>8698</v>
      </c>
      <c r="K1879" s="10" t="s">
        <v>161</v>
      </c>
      <c r="L1879" s="10" t="s">
        <v>162</v>
      </c>
      <c r="M1879" s="10" t="s">
        <v>8699</v>
      </c>
      <c r="N1879" t="s">
        <v>186</v>
      </c>
      <c r="O1879" s="11"/>
      <c r="P1879" s="11">
        <v>6</v>
      </c>
      <c r="Q1879" s="10" t="s">
        <v>170</v>
      </c>
      <c r="R1879" s="10" t="s">
        <v>87</v>
      </c>
      <c r="S1879" s="10" t="s">
        <v>164</v>
      </c>
      <c r="T1879" s="4">
        <v>43754</v>
      </c>
      <c r="U1879" s="4">
        <v>43861</v>
      </c>
      <c r="V1879" s="11" t="s">
        <v>51</v>
      </c>
      <c r="W1879" s="11" t="s">
        <v>80</v>
      </c>
      <c r="X1879" s="10"/>
      <c r="Y1879" s="10"/>
      <c r="Z1879" s="11"/>
      <c r="AA1879" s="10"/>
      <c r="AB1879" s="10"/>
      <c r="AC1879" s="10"/>
      <c r="AD1879" s="11"/>
      <c r="AE1879" s="1"/>
      <c r="AF1879" s="11"/>
      <c r="AG1879" s="11"/>
      <c r="AH1879" s="11"/>
      <c r="AI1879" s="10"/>
      <c r="AJ1879" s="10" t="s">
        <v>108</v>
      </c>
      <c r="AK1879" s="11">
        <v>10</v>
      </c>
      <c r="AL1879" s="8" t="s">
        <v>58</v>
      </c>
    </row>
    <row r="1880" spans="1:38" x14ac:dyDescent="0.3">
      <c r="A1880" s="8">
        <v>1879</v>
      </c>
      <c r="B1880" s="9">
        <v>43759.512372685182</v>
      </c>
      <c r="C1880" s="10" t="s">
        <v>8700</v>
      </c>
      <c r="D1880" s="11" t="s">
        <v>8701</v>
      </c>
      <c r="E1880" s="11" t="s">
        <v>8702</v>
      </c>
      <c r="F1880" s="11">
        <v>30</v>
      </c>
      <c r="G1880" s="10" t="s">
        <v>127</v>
      </c>
      <c r="H1880" s="10" t="s">
        <v>119</v>
      </c>
      <c r="I1880" s="11">
        <v>84433700</v>
      </c>
      <c r="J1880" s="10" t="s">
        <v>8703</v>
      </c>
      <c r="K1880" s="10" t="s">
        <v>244</v>
      </c>
      <c r="L1880" s="10" t="s">
        <v>244</v>
      </c>
      <c r="M1880" s="10" t="s">
        <v>8704</v>
      </c>
      <c r="N1880" t="s">
        <v>130</v>
      </c>
      <c r="O1880" s="11">
        <v>82028668</v>
      </c>
      <c r="P1880" s="11">
        <v>11</v>
      </c>
      <c r="Q1880" s="10" t="s">
        <v>65</v>
      </c>
      <c r="R1880" s="10" t="s">
        <v>247</v>
      </c>
      <c r="S1880" s="10" t="s">
        <v>461</v>
      </c>
      <c r="T1880" s="4">
        <v>43704</v>
      </c>
      <c r="U1880" s="4">
        <v>43791</v>
      </c>
      <c r="V1880" s="11" t="s">
        <v>68</v>
      </c>
      <c r="W1880" s="11" t="s">
        <v>80</v>
      </c>
      <c r="X1880" s="10"/>
      <c r="Y1880" s="10"/>
      <c r="Z1880" s="11"/>
      <c r="AA1880" s="10"/>
      <c r="AB1880" s="10"/>
      <c r="AC1880" s="10"/>
      <c r="AD1880" s="11"/>
      <c r="AE1880" s="1"/>
      <c r="AF1880" s="11"/>
      <c r="AG1880" s="11"/>
      <c r="AH1880" s="11"/>
      <c r="AI1880" s="10"/>
      <c r="AJ1880" s="10" t="s">
        <v>81</v>
      </c>
      <c r="AK1880" s="11">
        <v>10</v>
      </c>
      <c r="AL1880" s="8" t="s">
        <v>58</v>
      </c>
    </row>
    <row r="1881" spans="1:38" x14ac:dyDescent="0.3">
      <c r="A1881" s="8">
        <v>1880</v>
      </c>
      <c r="B1881" s="9">
        <v>43789.443414351852</v>
      </c>
      <c r="C1881" s="10" t="s">
        <v>8705</v>
      </c>
      <c r="D1881" s="11">
        <v>16104088100034</v>
      </c>
      <c r="E1881" s="11" t="s">
        <v>8706</v>
      </c>
      <c r="F1881" s="11">
        <v>38</v>
      </c>
      <c r="G1881" s="10" t="s">
        <v>127</v>
      </c>
      <c r="H1881" s="10" t="s">
        <v>119</v>
      </c>
      <c r="I1881" s="11">
        <v>57721144</v>
      </c>
      <c r="J1881" s="10" t="s">
        <v>8707</v>
      </c>
      <c r="K1881" s="10" t="s">
        <v>743</v>
      </c>
      <c r="L1881" s="10" t="s">
        <v>552</v>
      </c>
      <c r="M1881" s="10" t="s">
        <v>8708</v>
      </c>
      <c r="N1881" s="10" t="s">
        <v>186</v>
      </c>
      <c r="O1881" s="11">
        <v>77232341</v>
      </c>
      <c r="P1881" s="11">
        <v>11</v>
      </c>
      <c r="Q1881" s="10" t="s">
        <v>65</v>
      </c>
      <c r="R1881" s="10" t="s">
        <v>49</v>
      </c>
      <c r="S1881" s="10" t="s">
        <v>50</v>
      </c>
      <c r="T1881" s="4">
        <v>43738</v>
      </c>
      <c r="U1881" s="4">
        <v>43759</v>
      </c>
      <c r="V1881" s="11" t="s">
        <v>51</v>
      </c>
      <c r="W1881" s="11" t="s">
        <v>80</v>
      </c>
      <c r="X1881" s="10"/>
      <c r="Y1881" s="10"/>
      <c r="Z1881" s="11"/>
      <c r="AA1881" s="10"/>
      <c r="AB1881" s="10"/>
      <c r="AC1881" s="10"/>
      <c r="AD1881" s="11"/>
      <c r="AE1881" s="1"/>
      <c r="AF1881" s="11"/>
      <c r="AG1881" s="11"/>
      <c r="AH1881" s="11"/>
      <c r="AI1881" s="10"/>
      <c r="AJ1881" s="10" t="s">
        <v>81</v>
      </c>
      <c r="AK1881" s="11">
        <v>10</v>
      </c>
      <c r="AL1881" s="8" t="s">
        <v>58</v>
      </c>
    </row>
    <row r="1882" spans="1:38" x14ac:dyDescent="0.3">
      <c r="A1882" s="8">
        <v>1881</v>
      </c>
      <c r="B1882" s="12">
        <v>43642.74150462963</v>
      </c>
      <c r="C1882" t="s">
        <v>1673</v>
      </c>
      <c r="D1882" s="8" t="s">
        <v>8709</v>
      </c>
      <c r="E1882" s="8" t="s">
        <v>8710</v>
      </c>
      <c r="F1882" s="8">
        <v>64</v>
      </c>
      <c r="G1882" t="s">
        <v>127</v>
      </c>
      <c r="H1882" t="s">
        <v>119</v>
      </c>
      <c r="I1882" s="8">
        <v>85030953</v>
      </c>
      <c r="K1882" t="s">
        <v>194</v>
      </c>
      <c r="L1882" s="10" t="s">
        <v>195</v>
      </c>
      <c r="M1882" t="s">
        <v>8711</v>
      </c>
      <c r="N1882" t="s">
        <v>130</v>
      </c>
      <c r="O1882" s="8">
        <v>25323192</v>
      </c>
      <c r="P1882" s="8">
        <v>5</v>
      </c>
      <c r="Q1882" t="s">
        <v>48</v>
      </c>
      <c r="R1882" t="s">
        <v>197</v>
      </c>
      <c r="S1882" t="s">
        <v>133</v>
      </c>
      <c r="T1882" s="4">
        <v>43535</v>
      </c>
      <c r="U1882" s="4">
        <v>43642</v>
      </c>
      <c r="V1882" s="8" t="s">
        <v>68</v>
      </c>
      <c r="W1882" s="8" t="s">
        <v>52</v>
      </c>
      <c r="X1882" t="s">
        <v>426</v>
      </c>
      <c r="Y1882" t="s">
        <v>8712</v>
      </c>
      <c r="Z1882" s="8">
        <v>25323032</v>
      </c>
      <c r="AA1882" t="s">
        <v>8713</v>
      </c>
      <c r="AB1882" t="s">
        <v>1676</v>
      </c>
      <c r="AC1882" t="s">
        <v>1482</v>
      </c>
      <c r="AD1882" s="8" t="s">
        <v>80</v>
      </c>
      <c r="AE1882" s="2">
        <v>3270</v>
      </c>
      <c r="AF1882" s="8">
        <v>17</v>
      </c>
      <c r="AG1882" s="8">
        <v>6</v>
      </c>
      <c r="AH1882" s="8">
        <v>8</v>
      </c>
      <c r="AI1882" s="10" t="s">
        <v>296</v>
      </c>
      <c r="AK1882" s="8">
        <v>10</v>
      </c>
      <c r="AL1882" s="8" t="s">
        <v>92</v>
      </c>
    </row>
    <row r="1883" spans="1:38" x14ac:dyDescent="0.3">
      <c r="A1883" s="8">
        <v>1882</v>
      </c>
      <c r="B1883" s="9">
        <v>43787.40184027778</v>
      </c>
      <c r="C1883" s="10" t="s">
        <v>8714</v>
      </c>
      <c r="D1883" s="11" t="s">
        <v>8715</v>
      </c>
      <c r="E1883" s="11" t="s">
        <v>8716</v>
      </c>
      <c r="F1883" s="11">
        <v>44</v>
      </c>
      <c r="G1883" s="10" t="s">
        <v>41</v>
      </c>
      <c r="H1883" s="10" t="s">
        <v>119</v>
      </c>
      <c r="I1883" s="11">
        <v>78062957</v>
      </c>
      <c r="J1883" s="10" t="s">
        <v>8717</v>
      </c>
      <c r="K1883" t="s">
        <v>64</v>
      </c>
      <c r="L1883" t="s">
        <v>64</v>
      </c>
      <c r="M1883" s="10" t="s">
        <v>8718</v>
      </c>
      <c r="N1883" t="s">
        <v>186</v>
      </c>
      <c r="O1883" s="11">
        <v>85548686</v>
      </c>
      <c r="P1883" s="11">
        <v>4</v>
      </c>
      <c r="Q1883" s="10" t="s">
        <v>170</v>
      </c>
      <c r="R1883" s="10" t="s">
        <v>132</v>
      </c>
      <c r="S1883" s="10" t="s">
        <v>171</v>
      </c>
      <c r="T1883" s="4">
        <v>43739</v>
      </c>
      <c r="U1883" s="4">
        <v>43809</v>
      </c>
      <c r="V1883" s="11" t="s">
        <v>68</v>
      </c>
      <c r="W1883" s="11" t="s">
        <v>80</v>
      </c>
      <c r="X1883" s="10"/>
      <c r="Y1883" s="10"/>
      <c r="Z1883" s="11"/>
      <c r="AA1883" s="10"/>
      <c r="AB1883" s="10"/>
      <c r="AC1883" s="10"/>
      <c r="AD1883" s="11"/>
      <c r="AE1883" s="1"/>
      <c r="AF1883" s="11"/>
      <c r="AG1883" s="11"/>
      <c r="AH1883" s="11"/>
      <c r="AI1883" s="10"/>
      <c r="AJ1883" s="10" t="s">
        <v>81</v>
      </c>
      <c r="AK1883" s="11">
        <v>10</v>
      </c>
      <c r="AL1883" s="8" t="s">
        <v>58</v>
      </c>
    </row>
    <row r="1884" spans="1:38" x14ac:dyDescent="0.3">
      <c r="A1884" s="8">
        <v>1883</v>
      </c>
      <c r="B1884" s="9">
        <v>43752.490023148152</v>
      </c>
      <c r="C1884" s="10" t="s">
        <v>8719</v>
      </c>
      <c r="D1884" s="11" t="s">
        <v>8720</v>
      </c>
      <c r="E1884" s="11" t="s">
        <v>1383</v>
      </c>
      <c r="F1884" s="11">
        <v>30</v>
      </c>
      <c r="G1884" s="10" t="s">
        <v>41</v>
      </c>
      <c r="H1884" s="10" t="s">
        <v>42</v>
      </c>
      <c r="I1884" s="11">
        <v>83815671</v>
      </c>
      <c r="J1884" s="10" t="s">
        <v>8721</v>
      </c>
      <c r="K1884" s="10" t="s">
        <v>5672</v>
      </c>
      <c r="L1884" s="10" t="s">
        <v>113</v>
      </c>
      <c r="M1884" s="10" t="s">
        <v>8722</v>
      </c>
      <c r="N1884" s="10" t="s">
        <v>47</v>
      </c>
      <c r="O1884" s="11" t="s">
        <v>8723</v>
      </c>
      <c r="P1884" s="11">
        <v>5</v>
      </c>
      <c r="Q1884" s="10" t="s">
        <v>48</v>
      </c>
      <c r="R1884" s="10" t="s">
        <v>190</v>
      </c>
      <c r="S1884" s="10" t="s">
        <v>291</v>
      </c>
      <c r="T1884" s="4">
        <v>43654</v>
      </c>
      <c r="U1884" s="4">
        <v>43789</v>
      </c>
      <c r="V1884" s="11" t="s">
        <v>51</v>
      </c>
      <c r="W1884" s="11" t="s">
        <v>80</v>
      </c>
      <c r="X1884" s="10"/>
      <c r="Y1884" s="10"/>
      <c r="Z1884" s="11"/>
      <c r="AA1884" s="10"/>
      <c r="AB1884" s="10"/>
      <c r="AC1884" s="10"/>
      <c r="AD1884" s="11"/>
      <c r="AE1884" s="1"/>
      <c r="AF1884" s="11"/>
      <c r="AG1884" s="11"/>
      <c r="AH1884" s="11"/>
      <c r="AI1884" s="10"/>
      <c r="AJ1884" s="10" t="s">
        <v>81</v>
      </c>
      <c r="AK1884" s="11">
        <v>8</v>
      </c>
      <c r="AL1884" s="8" t="s">
        <v>58</v>
      </c>
    </row>
    <row r="1885" spans="1:38" x14ac:dyDescent="0.3">
      <c r="A1885" s="8">
        <v>1884</v>
      </c>
      <c r="B1885" s="9">
        <v>43764.511203703703</v>
      </c>
      <c r="C1885" s="10" t="s">
        <v>8724</v>
      </c>
      <c r="D1885" s="11" t="s">
        <v>8725</v>
      </c>
      <c r="E1885" s="11" t="s">
        <v>8726</v>
      </c>
      <c r="F1885" s="11">
        <v>18</v>
      </c>
      <c r="G1885" s="10" t="s">
        <v>41</v>
      </c>
      <c r="H1885" s="10" t="s">
        <v>42</v>
      </c>
      <c r="I1885" s="11">
        <v>77196790</v>
      </c>
      <c r="J1885" s="10" t="s">
        <v>8727</v>
      </c>
      <c r="K1885" t="s">
        <v>113</v>
      </c>
      <c r="L1885" t="s">
        <v>113</v>
      </c>
      <c r="M1885" s="10" t="s">
        <v>8728</v>
      </c>
      <c r="N1885" s="10" t="s">
        <v>47</v>
      </c>
      <c r="O1885" s="11">
        <v>89136134</v>
      </c>
      <c r="P1885" s="11">
        <v>11</v>
      </c>
      <c r="Q1885" s="10" t="s">
        <v>65</v>
      </c>
      <c r="R1885" s="10" t="s">
        <v>78</v>
      </c>
      <c r="S1885" s="10" t="s">
        <v>2837</v>
      </c>
      <c r="T1885" s="4">
        <v>43687</v>
      </c>
      <c r="U1885" s="4">
        <v>43799</v>
      </c>
      <c r="V1885" s="11" t="s">
        <v>134</v>
      </c>
      <c r="W1885" s="11" t="s">
        <v>80</v>
      </c>
      <c r="X1885" s="10"/>
      <c r="Y1885" s="10"/>
      <c r="Z1885" s="11"/>
      <c r="AA1885" s="10"/>
      <c r="AB1885" s="10"/>
      <c r="AC1885" s="10"/>
      <c r="AD1885" s="11"/>
      <c r="AE1885" s="1"/>
      <c r="AF1885" s="11"/>
      <c r="AG1885" s="11"/>
      <c r="AH1885" s="11"/>
      <c r="AI1885" s="10"/>
      <c r="AJ1885" t="s">
        <v>100</v>
      </c>
      <c r="AK1885" s="11">
        <v>9</v>
      </c>
      <c r="AL1885" s="8" t="s">
        <v>58</v>
      </c>
    </row>
    <row r="1886" spans="1:38" x14ac:dyDescent="0.3">
      <c r="A1886" s="8">
        <v>1885</v>
      </c>
      <c r="B1886" s="12">
        <v>43628.434178240743</v>
      </c>
      <c r="C1886" t="s">
        <v>8729</v>
      </c>
      <c r="D1886" s="8" t="s">
        <v>570</v>
      </c>
      <c r="E1886" s="8" t="s">
        <v>8730</v>
      </c>
      <c r="F1886" s="8">
        <v>26</v>
      </c>
      <c r="G1886" t="s">
        <v>41</v>
      </c>
      <c r="H1886" t="s">
        <v>42</v>
      </c>
      <c r="I1886" s="8">
        <v>85060310</v>
      </c>
      <c r="L1886" s="10" t="s">
        <v>64</v>
      </c>
      <c r="M1886" t="s">
        <v>8731</v>
      </c>
      <c r="N1886" s="10" t="s">
        <v>47</v>
      </c>
      <c r="O1886" s="8">
        <v>85060310</v>
      </c>
      <c r="P1886" s="8">
        <v>9</v>
      </c>
      <c r="Q1886" t="s">
        <v>65</v>
      </c>
      <c r="R1886" t="s">
        <v>190</v>
      </c>
      <c r="S1886" t="s">
        <v>267</v>
      </c>
      <c r="T1886" s="4">
        <v>43521</v>
      </c>
      <c r="U1886" s="4">
        <v>43644</v>
      </c>
      <c r="V1886" s="8" t="s">
        <v>68</v>
      </c>
      <c r="W1886" s="8" t="s">
        <v>80</v>
      </c>
      <c r="AE1886" s="2"/>
      <c r="AJ1886" s="10" t="s">
        <v>108</v>
      </c>
      <c r="AK1886" s="8">
        <v>10</v>
      </c>
      <c r="AL1886" s="8" t="s">
        <v>92</v>
      </c>
    </row>
    <row r="1887" spans="1:38" x14ac:dyDescent="0.3">
      <c r="A1887" s="8">
        <v>1886</v>
      </c>
      <c r="B1887" s="12">
        <v>43670.943865740737</v>
      </c>
      <c r="C1887" t="s">
        <v>8732</v>
      </c>
      <c r="D1887" s="8" t="s">
        <v>8733</v>
      </c>
      <c r="E1887" s="8" t="s">
        <v>8734</v>
      </c>
      <c r="F1887" s="8">
        <v>17</v>
      </c>
      <c r="G1887" t="s">
        <v>41</v>
      </c>
      <c r="H1887" t="s">
        <v>42</v>
      </c>
      <c r="I1887" s="8">
        <v>76479684</v>
      </c>
      <c r="J1887" t="s">
        <v>4838</v>
      </c>
      <c r="K1887" s="10" t="s">
        <v>44</v>
      </c>
      <c r="L1887" s="10" t="s">
        <v>45</v>
      </c>
      <c r="M1887" t="s">
        <v>8735</v>
      </c>
      <c r="N1887" s="10" t="s">
        <v>186</v>
      </c>
      <c r="O1887" s="8">
        <v>76828494</v>
      </c>
      <c r="P1887" s="8">
        <v>10</v>
      </c>
      <c r="Q1887" t="s">
        <v>65</v>
      </c>
      <c r="R1887" t="s">
        <v>87</v>
      </c>
      <c r="S1887" t="s">
        <v>88</v>
      </c>
      <c r="T1887" s="4">
        <v>43550</v>
      </c>
      <c r="U1887" s="4">
        <v>43672</v>
      </c>
      <c r="V1887" s="8" t="s">
        <v>68</v>
      </c>
      <c r="W1887" s="8" t="s">
        <v>52</v>
      </c>
      <c r="X1887" s="10" t="s">
        <v>89</v>
      </c>
      <c r="AB1887" s="10" t="s">
        <v>90</v>
      </c>
      <c r="AC1887" s="10" t="s">
        <v>90</v>
      </c>
      <c r="AD1887" s="11" t="s">
        <v>250</v>
      </c>
      <c r="AE1887" s="2"/>
      <c r="AL1887" s="8" t="s">
        <v>92</v>
      </c>
    </row>
    <row r="1888" spans="1:38" x14ac:dyDescent="0.3">
      <c r="A1888" s="8">
        <v>1887</v>
      </c>
      <c r="B1888" s="9">
        <v>43782.595451388886</v>
      </c>
      <c r="C1888" s="10" t="s">
        <v>8736</v>
      </c>
      <c r="D1888" s="11" t="s">
        <v>8737</v>
      </c>
      <c r="E1888" s="11" t="s">
        <v>8738</v>
      </c>
      <c r="F1888" s="11">
        <v>31</v>
      </c>
      <c r="G1888" s="10" t="s">
        <v>127</v>
      </c>
      <c r="H1888" s="10" t="s">
        <v>42</v>
      </c>
      <c r="I1888" s="11">
        <v>87948067</v>
      </c>
      <c r="J1888" s="10" t="s">
        <v>8739</v>
      </c>
      <c r="K1888" t="s">
        <v>64</v>
      </c>
      <c r="L1888" t="s">
        <v>64</v>
      </c>
      <c r="M1888" s="10" t="s">
        <v>8740</v>
      </c>
      <c r="N1888" t="s">
        <v>130</v>
      </c>
      <c r="O1888" s="11">
        <v>85628377</v>
      </c>
      <c r="P1888" s="11">
        <v>5</v>
      </c>
      <c r="Q1888" s="10" t="s">
        <v>48</v>
      </c>
      <c r="R1888" s="10" t="s">
        <v>98</v>
      </c>
      <c r="S1888" s="10" t="s">
        <v>99</v>
      </c>
      <c r="T1888" s="4">
        <v>43759</v>
      </c>
      <c r="U1888" s="4">
        <v>43818</v>
      </c>
      <c r="V1888" s="11" t="s">
        <v>134</v>
      </c>
      <c r="W1888" s="11" t="s">
        <v>52</v>
      </c>
      <c r="X1888" t="s">
        <v>426</v>
      </c>
      <c r="Y1888" s="10" t="s">
        <v>8741</v>
      </c>
      <c r="Z1888" s="11">
        <v>22788119</v>
      </c>
      <c r="AA1888" s="10" t="s">
        <v>8742</v>
      </c>
      <c r="AB1888" s="10" t="s">
        <v>641</v>
      </c>
      <c r="AC1888" s="10" t="s">
        <v>3466</v>
      </c>
      <c r="AD1888" s="11" t="s">
        <v>52</v>
      </c>
      <c r="AE1888" s="1">
        <v>10000</v>
      </c>
      <c r="AF1888" s="11">
        <v>6</v>
      </c>
      <c r="AG1888" s="11">
        <v>6</v>
      </c>
      <c r="AH1888" s="11">
        <v>10</v>
      </c>
      <c r="AI1888" s="10" t="s">
        <v>57</v>
      </c>
      <c r="AJ1888" s="10"/>
      <c r="AK1888" s="11">
        <v>10</v>
      </c>
      <c r="AL1888" s="8" t="s">
        <v>58</v>
      </c>
    </row>
    <row r="1889" spans="1:38" x14ac:dyDescent="0.3">
      <c r="A1889" s="8">
        <v>1888</v>
      </c>
      <c r="B1889" s="9">
        <v>43769.881481481483</v>
      </c>
      <c r="C1889" s="10" t="s">
        <v>8743</v>
      </c>
      <c r="D1889" s="11" t="s">
        <v>8744</v>
      </c>
      <c r="E1889" s="11" t="s">
        <v>8745</v>
      </c>
      <c r="F1889" s="11">
        <v>28</v>
      </c>
      <c r="G1889" s="10" t="s">
        <v>41</v>
      </c>
      <c r="H1889" s="10" t="s">
        <v>42</v>
      </c>
      <c r="I1889" s="11">
        <v>89133009</v>
      </c>
      <c r="J1889" s="10" t="s">
        <v>8746</v>
      </c>
      <c r="K1889" t="s">
        <v>64</v>
      </c>
      <c r="L1889" t="s">
        <v>64</v>
      </c>
      <c r="M1889" s="10" t="s">
        <v>8747</v>
      </c>
      <c r="N1889" s="10" t="s">
        <v>47</v>
      </c>
      <c r="O1889" s="11">
        <v>88145301</v>
      </c>
      <c r="P1889" s="11">
        <v>4</v>
      </c>
      <c r="Q1889" s="10" t="s">
        <v>48</v>
      </c>
      <c r="R1889" s="10" t="s">
        <v>98</v>
      </c>
      <c r="S1889" s="10" t="s">
        <v>183</v>
      </c>
      <c r="T1889" s="4">
        <v>43759</v>
      </c>
      <c r="U1889" s="4">
        <v>43818</v>
      </c>
      <c r="V1889" s="11" t="s">
        <v>51</v>
      </c>
      <c r="W1889" s="11" t="s">
        <v>52</v>
      </c>
      <c r="X1889" t="s">
        <v>212</v>
      </c>
      <c r="Y1889" s="10" t="s">
        <v>8748</v>
      </c>
      <c r="Z1889" s="11">
        <v>58495777</v>
      </c>
      <c r="AA1889" s="10" t="s">
        <v>8749</v>
      </c>
      <c r="AB1889" s="10" t="s">
        <v>476</v>
      </c>
      <c r="AC1889" s="10" t="s">
        <v>8750</v>
      </c>
      <c r="AD1889" s="11" t="s">
        <v>80</v>
      </c>
      <c r="AE1889" s="1">
        <v>10000</v>
      </c>
      <c r="AF1889" s="11">
        <v>3</v>
      </c>
      <c r="AG1889" s="11">
        <v>7</v>
      </c>
      <c r="AH1889" s="11">
        <v>8</v>
      </c>
      <c r="AI1889" s="10" t="s">
        <v>296</v>
      </c>
      <c r="AJ1889" s="10"/>
      <c r="AK1889" s="11">
        <v>10</v>
      </c>
      <c r="AL1889" s="8" t="s">
        <v>58</v>
      </c>
    </row>
    <row r="1890" spans="1:38" x14ac:dyDescent="0.3">
      <c r="A1890" s="8">
        <v>1889</v>
      </c>
      <c r="B1890" s="9">
        <v>43764.533958333333</v>
      </c>
      <c r="C1890" s="10" t="s">
        <v>8751</v>
      </c>
      <c r="D1890" s="11" t="s">
        <v>8752</v>
      </c>
      <c r="E1890" s="11" t="s">
        <v>8753</v>
      </c>
      <c r="F1890" s="11">
        <v>18</v>
      </c>
      <c r="G1890" s="10" t="s">
        <v>41</v>
      </c>
      <c r="H1890" s="10" t="s">
        <v>42</v>
      </c>
      <c r="I1890" s="11">
        <v>81518559</v>
      </c>
      <c r="J1890" s="10" t="s">
        <v>8754</v>
      </c>
      <c r="K1890" t="s">
        <v>113</v>
      </c>
      <c r="L1890" t="s">
        <v>113</v>
      </c>
      <c r="M1890" s="10" t="s">
        <v>8755</v>
      </c>
      <c r="N1890" t="s">
        <v>90</v>
      </c>
      <c r="O1890" s="11"/>
      <c r="P1890" s="11">
        <v>6</v>
      </c>
      <c r="Q1890" s="10" t="s">
        <v>170</v>
      </c>
      <c r="R1890" s="10" t="s">
        <v>78</v>
      </c>
      <c r="S1890" s="10" t="s">
        <v>107</v>
      </c>
      <c r="T1890" s="4">
        <v>43687</v>
      </c>
      <c r="U1890" s="4">
        <v>43792</v>
      </c>
      <c r="V1890" s="11" t="s">
        <v>68</v>
      </c>
      <c r="W1890" s="11" t="s">
        <v>80</v>
      </c>
      <c r="X1890" s="10"/>
      <c r="Y1890" s="10"/>
      <c r="Z1890" s="11"/>
      <c r="AA1890" s="10"/>
      <c r="AB1890" s="10"/>
      <c r="AC1890" s="10"/>
      <c r="AD1890" s="11"/>
      <c r="AE1890" s="1"/>
      <c r="AF1890" s="11"/>
      <c r="AG1890" s="11"/>
      <c r="AH1890" s="11"/>
      <c r="AI1890" s="10"/>
      <c r="AJ1890" s="10" t="s">
        <v>81</v>
      </c>
      <c r="AK1890" s="11">
        <v>10</v>
      </c>
      <c r="AL1890" s="8" t="s">
        <v>58</v>
      </c>
    </row>
    <row r="1891" spans="1:38" x14ac:dyDescent="0.3">
      <c r="A1891" s="8">
        <v>1890</v>
      </c>
      <c r="B1891" s="9">
        <v>43764.601342592592</v>
      </c>
      <c r="C1891" s="10" t="s">
        <v>8756</v>
      </c>
      <c r="D1891" s="11" t="s">
        <v>8757</v>
      </c>
      <c r="E1891" s="11" t="s">
        <v>8758</v>
      </c>
      <c r="F1891" s="11">
        <v>18</v>
      </c>
      <c r="G1891" s="10" t="s">
        <v>41</v>
      </c>
      <c r="H1891" s="10" t="s">
        <v>42</v>
      </c>
      <c r="I1891" s="11">
        <v>81615320</v>
      </c>
      <c r="J1891" s="10" t="s">
        <v>8759</v>
      </c>
      <c r="K1891" s="10" t="s">
        <v>876</v>
      </c>
      <c r="L1891" s="10" t="s">
        <v>113</v>
      </c>
      <c r="M1891" s="10" t="s">
        <v>8760</v>
      </c>
      <c r="N1891" s="10" t="s">
        <v>47</v>
      </c>
      <c r="O1891" s="11">
        <v>81615320</v>
      </c>
      <c r="P1891" s="11">
        <v>11</v>
      </c>
      <c r="Q1891" s="10" t="s">
        <v>65</v>
      </c>
      <c r="R1891" s="10" t="s">
        <v>78</v>
      </c>
      <c r="S1891" s="10" t="s">
        <v>317</v>
      </c>
      <c r="T1891" s="4">
        <v>43687</v>
      </c>
      <c r="U1891" s="4">
        <v>43799</v>
      </c>
      <c r="V1891" s="11" t="s">
        <v>68</v>
      </c>
      <c r="W1891" s="11" t="s">
        <v>80</v>
      </c>
      <c r="X1891" s="10"/>
      <c r="Y1891" s="10"/>
      <c r="Z1891" s="11"/>
      <c r="AA1891" s="10"/>
      <c r="AB1891" s="10"/>
      <c r="AC1891" s="10"/>
      <c r="AD1891" s="11"/>
      <c r="AE1891" s="1"/>
      <c r="AF1891" s="11"/>
      <c r="AG1891" s="11"/>
      <c r="AH1891" s="11"/>
      <c r="AI1891" s="10"/>
      <c r="AJ1891" s="10" t="s">
        <v>108</v>
      </c>
      <c r="AK1891" s="11">
        <v>10</v>
      </c>
      <c r="AL1891" s="8" t="s">
        <v>58</v>
      </c>
    </row>
    <row r="1892" spans="1:38" x14ac:dyDescent="0.3">
      <c r="A1892" s="8">
        <v>1891</v>
      </c>
      <c r="B1892" s="9">
        <v>43764.513553240744</v>
      </c>
      <c r="C1892" s="10" t="s">
        <v>8761</v>
      </c>
      <c r="D1892" s="11" t="s">
        <v>8762</v>
      </c>
      <c r="E1892" s="11" t="s">
        <v>5770</v>
      </c>
      <c r="F1892" s="11">
        <v>32</v>
      </c>
      <c r="G1892" s="10" t="s">
        <v>143</v>
      </c>
      <c r="H1892" s="10" t="s">
        <v>42</v>
      </c>
      <c r="I1892" s="11">
        <v>87582414</v>
      </c>
      <c r="J1892" s="10" t="s">
        <v>8763</v>
      </c>
      <c r="K1892" t="s">
        <v>104</v>
      </c>
      <c r="L1892" s="10" t="s">
        <v>76</v>
      </c>
      <c r="M1892" s="10" t="s">
        <v>8764</v>
      </c>
      <c r="N1892" t="s">
        <v>130</v>
      </c>
      <c r="O1892" s="11">
        <v>83800103</v>
      </c>
      <c r="P1892" s="11">
        <v>11</v>
      </c>
      <c r="Q1892" s="10" t="s">
        <v>65</v>
      </c>
      <c r="R1892" s="10" t="s">
        <v>78</v>
      </c>
      <c r="S1892" s="10" t="s">
        <v>2837</v>
      </c>
      <c r="T1892" s="4">
        <v>43687</v>
      </c>
      <c r="U1892" s="4">
        <v>43799</v>
      </c>
      <c r="V1892" s="11" t="s">
        <v>134</v>
      </c>
      <c r="W1892" s="11" t="s">
        <v>80</v>
      </c>
      <c r="X1892" s="10"/>
      <c r="Y1892" s="10"/>
      <c r="Z1892" s="11"/>
      <c r="AA1892" s="10"/>
      <c r="AB1892" s="10"/>
      <c r="AC1892" s="10"/>
      <c r="AD1892" s="11"/>
      <c r="AE1892" s="1"/>
      <c r="AF1892" s="11"/>
      <c r="AG1892" s="11"/>
      <c r="AH1892" s="11"/>
      <c r="AI1892" s="10"/>
      <c r="AJ1892" s="10" t="s">
        <v>108</v>
      </c>
      <c r="AK1892" s="11">
        <v>10</v>
      </c>
      <c r="AL1892" s="8" t="s">
        <v>58</v>
      </c>
    </row>
    <row r="1893" spans="1:38" x14ac:dyDescent="0.3">
      <c r="A1893" s="8">
        <v>1892</v>
      </c>
      <c r="B1893" s="9">
        <v>43791.482002314813</v>
      </c>
      <c r="C1893" s="10" t="s">
        <v>8765</v>
      </c>
      <c r="D1893" s="11" t="s">
        <v>8766</v>
      </c>
      <c r="E1893" s="11" t="s">
        <v>8767</v>
      </c>
      <c r="F1893" s="11">
        <v>21</v>
      </c>
      <c r="G1893" s="10" t="s">
        <v>143</v>
      </c>
      <c r="H1893" s="10" t="s">
        <v>42</v>
      </c>
      <c r="I1893" s="11">
        <v>57703882</v>
      </c>
      <c r="J1893" s="10" t="s">
        <v>2721</v>
      </c>
      <c r="K1893" s="10" t="s">
        <v>161</v>
      </c>
      <c r="L1893" s="10" t="s">
        <v>162</v>
      </c>
      <c r="M1893" s="10" t="s">
        <v>8768</v>
      </c>
      <c r="N1893" t="s">
        <v>130</v>
      </c>
      <c r="O1893" s="11"/>
      <c r="P1893" s="11">
        <v>6</v>
      </c>
      <c r="Q1893" s="10" t="s">
        <v>170</v>
      </c>
      <c r="R1893" s="10" t="s">
        <v>87</v>
      </c>
      <c r="S1893" s="10" t="s">
        <v>164</v>
      </c>
      <c r="T1893" s="4">
        <v>43754</v>
      </c>
      <c r="U1893" s="4">
        <v>43861</v>
      </c>
      <c r="V1893" s="11" t="s">
        <v>68</v>
      </c>
      <c r="W1893" s="11" t="s">
        <v>52</v>
      </c>
      <c r="X1893" t="s">
        <v>212</v>
      </c>
      <c r="Y1893" s="10" t="s">
        <v>8769</v>
      </c>
      <c r="Z1893" s="11">
        <v>0</v>
      </c>
      <c r="AA1893" s="10"/>
      <c r="AB1893" s="10" t="s">
        <v>55</v>
      </c>
      <c r="AC1893" s="10" t="s">
        <v>4569</v>
      </c>
      <c r="AD1893" s="11" t="s">
        <v>80</v>
      </c>
      <c r="AE1893" s="1">
        <v>5000</v>
      </c>
      <c r="AF1893" s="11">
        <v>2</v>
      </c>
      <c r="AG1893" s="11">
        <v>4</v>
      </c>
      <c r="AH1893" s="11">
        <v>6</v>
      </c>
      <c r="AI1893" s="10" t="s">
        <v>91</v>
      </c>
      <c r="AJ1893" s="10"/>
      <c r="AK1893" s="11">
        <v>9</v>
      </c>
      <c r="AL1893" s="8" t="s">
        <v>58</v>
      </c>
    </row>
    <row r="1894" spans="1:38" x14ac:dyDescent="0.3">
      <c r="A1894" s="8">
        <v>1893</v>
      </c>
      <c r="B1894" s="9">
        <v>43786.990810185183</v>
      </c>
      <c r="C1894" s="10" t="s">
        <v>8770</v>
      </c>
      <c r="D1894" s="11" t="s">
        <v>8771</v>
      </c>
      <c r="E1894" s="11" t="s">
        <v>8772</v>
      </c>
      <c r="F1894" s="11">
        <v>21</v>
      </c>
      <c r="G1894" s="10" t="s">
        <v>41</v>
      </c>
      <c r="H1894" s="10" t="s">
        <v>42</v>
      </c>
      <c r="I1894" s="11">
        <v>85873495</v>
      </c>
      <c r="J1894" s="10" t="s">
        <v>8773</v>
      </c>
      <c r="K1894" s="10" t="s">
        <v>44</v>
      </c>
      <c r="L1894" s="10" t="s">
        <v>45</v>
      </c>
      <c r="M1894" s="10" t="s">
        <v>8774</v>
      </c>
      <c r="N1894" t="s">
        <v>186</v>
      </c>
      <c r="O1894" s="11">
        <v>88149955</v>
      </c>
      <c r="P1894" s="11">
        <v>12</v>
      </c>
      <c r="Q1894" s="10" t="s">
        <v>106</v>
      </c>
      <c r="R1894" s="10" t="s">
        <v>49</v>
      </c>
      <c r="S1894" s="10" t="s">
        <v>50</v>
      </c>
      <c r="T1894" s="4">
        <v>43727</v>
      </c>
      <c r="U1894" s="4">
        <v>43766</v>
      </c>
      <c r="V1894" s="11" t="s">
        <v>68</v>
      </c>
      <c r="W1894" s="11" t="s">
        <v>52</v>
      </c>
      <c r="X1894" t="s">
        <v>212</v>
      </c>
      <c r="Y1894" s="10"/>
      <c r="Z1894" s="11"/>
      <c r="AA1894" s="10"/>
      <c r="AB1894" s="10" t="s">
        <v>55</v>
      </c>
      <c r="AC1894" s="10" t="s">
        <v>3390</v>
      </c>
      <c r="AD1894" s="11" t="s">
        <v>52</v>
      </c>
      <c r="AE1894" s="1">
        <v>2000</v>
      </c>
      <c r="AF1894" s="11">
        <v>2</v>
      </c>
      <c r="AG1894" s="11">
        <v>4</v>
      </c>
      <c r="AH1894" s="11">
        <v>6</v>
      </c>
      <c r="AI1894" s="10" t="s">
        <v>296</v>
      </c>
      <c r="AJ1894" s="10"/>
      <c r="AK1894" s="11">
        <v>10</v>
      </c>
      <c r="AL1894" s="8" t="s">
        <v>58</v>
      </c>
    </row>
    <row r="1895" spans="1:38" x14ac:dyDescent="0.3">
      <c r="A1895" s="8">
        <v>1894</v>
      </c>
      <c r="B1895" s="9">
        <v>43761.74386574074</v>
      </c>
      <c r="C1895" s="10" t="s">
        <v>8775</v>
      </c>
      <c r="D1895" s="11" t="s">
        <v>8776</v>
      </c>
      <c r="E1895" s="11" t="s">
        <v>8777</v>
      </c>
      <c r="F1895" s="11">
        <v>40</v>
      </c>
      <c r="G1895" s="10" t="s">
        <v>143</v>
      </c>
      <c r="H1895" s="10" t="s">
        <v>119</v>
      </c>
      <c r="I1895" s="11">
        <v>88059963</v>
      </c>
      <c r="J1895" s="10" t="s">
        <v>8778</v>
      </c>
      <c r="K1895" s="10" t="s">
        <v>194</v>
      </c>
      <c r="L1895" s="10" t="s">
        <v>195</v>
      </c>
      <c r="M1895" s="10" t="s">
        <v>8779</v>
      </c>
      <c r="N1895" t="s">
        <v>130</v>
      </c>
      <c r="O1895" s="11">
        <v>88059963</v>
      </c>
      <c r="P1895" s="11">
        <v>5</v>
      </c>
      <c r="Q1895" s="10" t="s">
        <v>48</v>
      </c>
      <c r="R1895" s="10" t="s">
        <v>197</v>
      </c>
      <c r="S1895" t="s">
        <v>133</v>
      </c>
      <c r="T1895" s="4">
        <v>43717</v>
      </c>
      <c r="U1895" s="4">
        <v>43796</v>
      </c>
      <c r="V1895" s="11" t="s">
        <v>68</v>
      </c>
      <c r="W1895" s="11" t="s">
        <v>52</v>
      </c>
      <c r="X1895" s="10" t="s">
        <v>89</v>
      </c>
      <c r="Y1895" s="10"/>
      <c r="Z1895" s="11"/>
      <c r="AA1895" s="10"/>
      <c r="AB1895" s="10" t="s">
        <v>613</v>
      </c>
      <c r="AC1895" s="10" t="s">
        <v>90</v>
      </c>
      <c r="AD1895" s="11" t="s">
        <v>80</v>
      </c>
      <c r="AE1895" s="1"/>
      <c r="AF1895" s="11">
        <v>3</v>
      </c>
      <c r="AG1895" s="11"/>
      <c r="AH1895" s="11"/>
      <c r="AI1895" s="10" t="s">
        <v>91</v>
      </c>
      <c r="AK1895" s="11">
        <v>10</v>
      </c>
      <c r="AL1895" s="8" t="s">
        <v>58</v>
      </c>
    </row>
    <row r="1896" spans="1:38" x14ac:dyDescent="0.3">
      <c r="A1896" s="8">
        <v>1895</v>
      </c>
      <c r="B1896" s="9">
        <v>43749.499722222223</v>
      </c>
      <c r="C1896" s="10" t="s">
        <v>8780</v>
      </c>
      <c r="D1896" s="11" t="s">
        <v>8781</v>
      </c>
      <c r="E1896" s="11" t="s">
        <v>8782</v>
      </c>
      <c r="F1896" s="11">
        <v>29</v>
      </c>
      <c r="G1896" s="10" t="s">
        <v>143</v>
      </c>
      <c r="H1896" s="10" t="s">
        <v>119</v>
      </c>
      <c r="I1896" s="11">
        <v>77371997</v>
      </c>
      <c r="J1896" s="10" t="s">
        <v>8783</v>
      </c>
      <c r="K1896" s="10" t="s">
        <v>558</v>
      </c>
      <c r="L1896" s="10" t="s">
        <v>45</v>
      </c>
      <c r="M1896" s="10" t="s">
        <v>8784</v>
      </c>
      <c r="N1896" t="s">
        <v>130</v>
      </c>
      <c r="O1896" s="11">
        <v>77371997</v>
      </c>
      <c r="P1896" s="11">
        <v>6</v>
      </c>
      <c r="Q1896" s="10" t="s">
        <v>170</v>
      </c>
      <c r="R1896" s="10" t="s">
        <v>147</v>
      </c>
      <c r="S1896" s="10" t="s">
        <v>560</v>
      </c>
      <c r="T1896" s="4">
        <v>43619</v>
      </c>
      <c r="U1896" s="4">
        <v>43738</v>
      </c>
      <c r="V1896" s="11" t="s">
        <v>68</v>
      </c>
      <c r="W1896" s="11" t="s">
        <v>80</v>
      </c>
      <c r="X1896" s="10"/>
      <c r="Y1896" s="10"/>
      <c r="Z1896" s="11"/>
      <c r="AA1896" s="10"/>
      <c r="AB1896" s="10"/>
      <c r="AC1896" s="10"/>
      <c r="AD1896" s="11"/>
      <c r="AE1896" s="1"/>
      <c r="AF1896" s="11"/>
      <c r="AG1896" s="11"/>
      <c r="AH1896" s="11"/>
      <c r="AI1896" s="10"/>
      <c r="AJ1896" s="10" t="s">
        <v>81</v>
      </c>
      <c r="AK1896" s="11">
        <v>10</v>
      </c>
      <c r="AL1896" s="8" t="s">
        <v>58</v>
      </c>
    </row>
    <row r="1897" spans="1:38" x14ac:dyDescent="0.3">
      <c r="A1897" s="8">
        <v>1896</v>
      </c>
      <c r="B1897" s="9">
        <v>43749.440659722219</v>
      </c>
      <c r="C1897" s="10" t="s">
        <v>8785</v>
      </c>
      <c r="D1897" s="11" t="s">
        <v>8786</v>
      </c>
      <c r="E1897" s="11" t="s">
        <v>8787</v>
      </c>
      <c r="F1897" s="11">
        <v>30</v>
      </c>
      <c r="G1897" s="10" t="s">
        <v>143</v>
      </c>
      <c r="H1897" s="10" t="s">
        <v>119</v>
      </c>
      <c r="I1897" s="11">
        <v>0</v>
      </c>
      <c r="J1897" s="10" t="s">
        <v>1654</v>
      </c>
      <c r="K1897" s="10" t="s">
        <v>780</v>
      </c>
      <c r="L1897" s="10" t="s">
        <v>45</v>
      </c>
      <c r="M1897" s="10" t="s">
        <v>8788</v>
      </c>
      <c r="N1897" t="s">
        <v>130</v>
      </c>
      <c r="O1897" s="11">
        <v>0</v>
      </c>
      <c r="P1897" s="11">
        <v>10</v>
      </c>
      <c r="Q1897" s="10" t="s">
        <v>65</v>
      </c>
      <c r="R1897" s="10" t="s">
        <v>147</v>
      </c>
      <c r="S1897" s="10" t="s">
        <v>560</v>
      </c>
      <c r="T1897" s="4">
        <v>43622</v>
      </c>
      <c r="U1897" s="4">
        <v>43734</v>
      </c>
      <c r="V1897" s="11" t="s">
        <v>68</v>
      </c>
      <c r="W1897" s="11" t="s">
        <v>80</v>
      </c>
      <c r="X1897" s="10"/>
      <c r="Y1897" s="10"/>
      <c r="Z1897" s="11"/>
      <c r="AA1897" s="10"/>
      <c r="AB1897" s="10"/>
      <c r="AC1897" s="10"/>
      <c r="AD1897" s="11"/>
      <c r="AE1897" s="1"/>
      <c r="AF1897" s="11"/>
      <c r="AG1897" s="11"/>
      <c r="AH1897" s="11"/>
      <c r="AI1897" s="10"/>
      <c r="AJ1897" s="10" t="s">
        <v>81</v>
      </c>
      <c r="AK1897" s="11">
        <v>10</v>
      </c>
      <c r="AL1897" s="8" t="s">
        <v>58</v>
      </c>
    </row>
    <row r="1898" spans="1:38" x14ac:dyDescent="0.3">
      <c r="A1898" s="8">
        <v>1897</v>
      </c>
      <c r="B1898" s="12">
        <v>43449</v>
      </c>
      <c r="C1898" t="s">
        <v>8789</v>
      </c>
      <c r="D1898" s="8" t="s">
        <v>8790</v>
      </c>
      <c r="E1898" s="12">
        <v>36572</v>
      </c>
      <c r="F1898" s="16">
        <v>18</v>
      </c>
      <c r="G1898" t="s">
        <v>61</v>
      </c>
      <c r="H1898" t="s">
        <v>119</v>
      </c>
      <c r="I1898" s="17"/>
      <c r="J1898" t="s">
        <v>8791</v>
      </c>
      <c r="K1898" t="s">
        <v>64</v>
      </c>
      <c r="L1898" t="s">
        <v>64</v>
      </c>
      <c r="O1898" s="17">
        <v>85339591</v>
      </c>
      <c r="P1898" s="8">
        <v>1</v>
      </c>
      <c r="Q1898" t="s">
        <v>48</v>
      </c>
      <c r="R1898" t="s">
        <v>132</v>
      </c>
      <c r="S1898" t="s">
        <v>591</v>
      </c>
      <c r="T1898" s="6">
        <v>43363</v>
      </c>
      <c r="U1898" s="6">
        <v>43436</v>
      </c>
      <c r="V1898" s="8" t="s">
        <v>68</v>
      </c>
      <c r="W1898" s="8" t="s">
        <v>80</v>
      </c>
      <c r="AE1898" s="20"/>
      <c r="AF1898" s="19"/>
      <c r="AJ1898" t="s">
        <v>108</v>
      </c>
      <c r="AK1898" s="8">
        <v>10</v>
      </c>
      <c r="AL1898" s="8" t="s">
        <v>71</v>
      </c>
    </row>
    <row r="1899" spans="1:38" x14ac:dyDescent="0.3">
      <c r="A1899" s="8">
        <v>1898</v>
      </c>
      <c r="B1899" s="9">
        <v>43749.770439814813</v>
      </c>
      <c r="C1899" s="10" t="s">
        <v>8792</v>
      </c>
      <c r="D1899" s="11" t="s">
        <v>8793</v>
      </c>
      <c r="E1899" s="11" t="s">
        <v>8794</v>
      </c>
      <c r="F1899" s="11">
        <v>28</v>
      </c>
      <c r="G1899" s="10" t="s">
        <v>143</v>
      </c>
      <c r="H1899" s="10" t="s">
        <v>119</v>
      </c>
      <c r="I1899" s="11">
        <v>81504495</v>
      </c>
      <c r="J1899" s="10" t="s">
        <v>8795</v>
      </c>
      <c r="K1899" s="10" t="s">
        <v>780</v>
      </c>
      <c r="L1899" s="10" t="s">
        <v>45</v>
      </c>
      <c r="M1899" s="10" t="s">
        <v>8796</v>
      </c>
      <c r="N1899" t="s">
        <v>130</v>
      </c>
      <c r="O1899" s="11">
        <v>81504495</v>
      </c>
      <c r="P1899" s="11">
        <v>7</v>
      </c>
      <c r="Q1899" s="10" t="s">
        <v>65</v>
      </c>
      <c r="R1899" s="10" t="s">
        <v>147</v>
      </c>
      <c r="S1899" s="10" t="s">
        <v>560</v>
      </c>
      <c r="T1899" s="4">
        <v>43622</v>
      </c>
      <c r="U1899" s="4">
        <v>43734</v>
      </c>
      <c r="V1899" s="11" t="s">
        <v>68</v>
      </c>
      <c r="W1899" s="11" t="s">
        <v>80</v>
      </c>
      <c r="X1899" s="10"/>
      <c r="Y1899" s="10"/>
      <c r="Z1899" s="11"/>
      <c r="AA1899" s="10"/>
      <c r="AB1899" s="10"/>
      <c r="AC1899" s="10"/>
      <c r="AD1899" s="11"/>
      <c r="AE1899" s="1"/>
      <c r="AF1899" s="11"/>
      <c r="AG1899" s="11"/>
      <c r="AH1899" s="11"/>
      <c r="AI1899" s="10"/>
      <c r="AJ1899" s="10" t="s">
        <v>81</v>
      </c>
      <c r="AK1899" s="11">
        <v>10</v>
      </c>
      <c r="AL1899" s="8" t="s">
        <v>58</v>
      </c>
    </row>
    <row r="1900" spans="1:38" x14ac:dyDescent="0.3">
      <c r="A1900" s="8">
        <v>1899</v>
      </c>
      <c r="B1900" s="9">
        <v>43680.496064814812</v>
      </c>
      <c r="C1900" s="10" t="s">
        <v>8797</v>
      </c>
      <c r="D1900" s="11" t="s">
        <v>8798</v>
      </c>
      <c r="E1900" s="11" t="s">
        <v>2964</v>
      </c>
      <c r="F1900" s="11">
        <v>19</v>
      </c>
      <c r="G1900" s="10" t="s">
        <v>41</v>
      </c>
      <c r="H1900" s="10" t="s">
        <v>119</v>
      </c>
      <c r="I1900" s="11">
        <v>77960983</v>
      </c>
      <c r="J1900" s="10" t="s">
        <v>8799</v>
      </c>
      <c r="K1900" s="10" t="s">
        <v>194</v>
      </c>
      <c r="L1900" s="10" t="s">
        <v>195</v>
      </c>
      <c r="M1900" s="10" t="s">
        <v>8800</v>
      </c>
      <c r="N1900" s="10" t="s">
        <v>47</v>
      </c>
      <c r="O1900" s="11">
        <v>77960983</v>
      </c>
      <c r="P1900" s="11">
        <v>5</v>
      </c>
      <c r="Q1900" s="10" t="s">
        <v>48</v>
      </c>
      <c r="R1900" s="10" t="s">
        <v>247</v>
      </c>
      <c r="S1900" s="10" t="s">
        <v>1573</v>
      </c>
      <c r="T1900" s="4">
        <v>43617</v>
      </c>
      <c r="U1900" s="4">
        <v>43792</v>
      </c>
      <c r="V1900" s="11" t="s">
        <v>68</v>
      </c>
      <c r="W1900" s="11" t="s">
        <v>80</v>
      </c>
      <c r="X1900" s="10"/>
      <c r="Y1900" s="10"/>
      <c r="Z1900" s="11"/>
      <c r="AA1900" s="10"/>
      <c r="AB1900" s="10"/>
      <c r="AC1900" s="10"/>
      <c r="AD1900" s="11"/>
      <c r="AE1900" s="1"/>
      <c r="AF1900" s="11"/>
      <c r="AG1900" s="11"/>
      <c r="AH1900" s="11"/>
      <c r="AI1900" s="10"/>
      <c r="AJ1900" s="10" t="s">
        <v>81</v>
      </c>
      <c r="AK1900" s="11">
        <v>9</v>
      </c>
      <c r="AL1900" s="8" t="s">
        <v>58</v>
      </c>
    </row>
    <row r="1901" spans="1:38" x14ac:dyDescent="0.3">
      <c r="A1901" s="8">
        <v>1900</v>
      </c>
      <c r="B1901" s="9">
        <v>43749.523842592593</v>
      </c>
      <c r="C1901" s="10" t="s">
        <v>8801</v>
      </c>
      <c r="D1901" s="11" t="s">
        <v>8802</v>
      </c>
      <c r="E1901" s="11" t="s">
        <v>8803</v>
      </c>
      <c r="F1901" s="11">
        <v>27</v>
      </c>
      <c r="G1901" s="10" t="s">
        <v>143</v>
      </c>
      <c r="H1901" s="10" t="s">
        <v>119</v>
      </c>
      <c r="I1901" s="11">
        <v>82757677</v>
      </c>
      <c r="J1901" s="10" t="s">
        <v>8804</v>
      </c>
      <c r="K1901" s="10" t="s">
        <v>558</v>
      </c>
      <c r="L1901" s="10" t="s">
        <v>45</v>
      </c>
      <c r="M1901" s="10" t="s">
        <v>8805</v>
      </c>
      <c r="N1901" t="s">
        <v>130</v>
      </c>
      <c r="O1901" s="11">
        <v>82757677</v>
      </c>
      <c r="P1901" s="11">
        <v>11</v>
      </c>
      <c r="Q1901" s="10" t="s">
        <v>65</v>
      </c>
      <c r="R1901" s="10" t="s">
        <v>147</v>
      </c>
      <c r="S1901" s="10" t="s">
        <v>560</v>
      </c>
      <c r="T1901" s="4">
        <v>43619</v>
      </c>
      <c r="U1901" s="4">
        <v>43738</v>
      </c>
      <c r="V1901" s="11" t="s">
        <v>68</v>
      </c>
      <c r="W1901" s="11" t="s">
        <v>80</v>
      </c>
      <c r="X1901" s="10"/>
      <c r="Y1901" s="10"/>
      <c r="Z1901" s="11"/>
      <c r="AA1901" s="10"/>
      <c r="AB1901" s="10"/>
      <c r="AC1901" s="10"/>
      <c r="AD1901" s="11"/>
      <c r="AE1901" s="1"/>
      <c r="AF1901" s="11"/>
      <c r="AG1901" s="11"/>
      <c r="AH1901" s="11"/>
      <c r="AI1901" s="10"/>
      <c r="AJ1901" s="10" t="s">
        <v>81</v>
      </c>
      <c r="AK1901" s="11">
        <v>10</v>
      </c>
      <c r="AL1901" s="8" t="s">
        <v>58</v>
      </c>
    </row>
    <row r="1902" spans="1:38" x14ac:dyDescent="0.3">
      <c r="A1902" s="8">
        <v>1901</v>
      </c>
      <c r="B1902" s="12">
        <v>43637.538414351853</v>
      </c>
      <c r="C1902" t="s">
        <v>8806</v>
      </c>
      <c r="D1902" s="8" t="s">
        <v>8807</v>
      </c>
      <c r="E1902" s="8" t="s">
        <v>8808</v>
      </c>
      <c r="F1902" s="8">
        <v>43</v>
      </c>
      <c r="G1902" t="s">
        <v>127</v>
      </c>
      <c r="H1902" t="s">
        <v>119</v>
      </c>
      <c r="I1902" s="8">
        <v>86136077</v>
      </c>
      <c r="K1902" t="s">
        <v>194</v>
      </c>
      <c r="L1902" s="10" t="s">
        <v>195</v>
      </c>
      <c r="M1902" t="s">
        <v>8809</v>
      </c>
      <c r="N1902" t="s">
        <v>130</v>
      </c>
      <c r="O1902" s="8">
        <v>88430580</v>
      </c>
      <c r="P1902" s="8">
        <v>11</v>
      </c>
      <c r="Q1902" t="s">
        <v>65</v>
      </c>
      <c r="R1902" t="s">
        <v>197</v>
      </c>
      <c r="S1902" t="s">
        <v>133</v>
      </c>
      <c r="T1902" s="4">
        <v>43535</v>
      </c>
      <c r="U1902" s="4">
        <v>43642</v>
      </c>
      <c r="V1902" s="8" t="s">
        <v>68</v>
      </c>
      <c r="W1902" s="8" t="s">
        <v>52</v>
      </c>
      <c r="X1902" s="10" t="s">
        <v>89</v>
      </c>
      <c r="Z1902" s="8">
        <v>25331030</v>
      </c>
      <c r="AA1902" t="s">
        <v>8810</v>
      </c>
      <c r="AB1902" t="s">
        <v>249</v>
      </c>
      <c r="AC1902" t="s">
        <v>492</v>
      </c>
      <c r="AD1902" s="8" t="s">
        <v>52</v>
      </c>
      <c r="AE1902" s="2">
        <v>4500</v>
      </c>
      <c r="AF1902" s="8">
        <v>1</v>
      </c>
      <c r="AG1902" s="8">
        <v>7</v>
      </c>
      <c r="AH1902" s="8">
        <v>10</v>
      </c>
      <c r="AI1902" t="s">
        <v>57</v>
      </c>
      <c r="AK1902" s="8">
        <v>10</v>
      </c>
      <c r="AL1902" s="8" t="s">
        <v>92</v>
      </c>
    </row>
    <row r="1903" spans="1:38" x14ac:dyDescent="0.3">
      <c r="A1903" s="8">
        <v>1902</v>
      </c>
      <c r="B1903" s="9">
        <v>43787.552141203705</v>
      </c>
      <c r="C1903" s="10" t="s">
        <v>8811</v>
      </c>
      <c r="D1903" s="11" t="s">
        <v>8812</v>
      </c>
      <c r="E1903" s="11" t="s">
        <v>8813</v>
      </c>
      <c r="F1903" s="11">
        <v>18</v>
      </c>
      <c r="G1903" s="10" t="s">
        <v>41</v>
      </c>
      <c r="H1903" s="10" t="s">
        <v>119</v>
      </c>
      <c r="I1903" s="11">
        <v>84616730</v>
      </c>
      <c r="J1903" s="10" t="s">
        <v>8814</v>
      </c>
      <c r="K1903" t="s">
        <v>64</v>
      </c>
      <c r="L1903" t="s">
        <v>64</v>
      </c>
      <c r="M1903" s="10" t="s">
        <v>8815</v>
      </c>
      <c r="N1903" s="10" t="s">
        <v>47</v>
      </c>
      <c r="O1903" s="11">
        <v>84552389</v>
      </c>
      <c r="P1903" s="11">
        <v>1</v>
      </c>
      <c r="Q1903" s="10" t="s">
        <v>48</v>
      </c>
      <c r="R1903" s="10" t="s">
        <v>132</v>
      </c>
      <c r="S1903" t="s">
        <v>133</v>
      </c>
      <c r="T1903" s="4">
        <v>43739</v>
      </c>
      <c r="U1903" s="4">
        <v>43809</v>
      </c>
      <c r="V1903" s="11" t="s">
        <v>68</v>
      </c>
      <c r="W1903" s="11" t="s">
        <v>80</v>
      </c>
      <c r="X1903" s="10"/>
      <c r="Y1903" s="10"/>
      <c r="Z1903" s="11"/>
      <c r="AA1903" s="10"/>
      <c r="AB1903" s="10"/>
      <c r="AC1903" s="10"/>
      <c r="AD1903" s="11"/>
      <c r="AE1903" s="1"/>
      <c r="AF1903" s="11"/>
      <c r="AG1903" s="11"/>
      <c r="AH1903" s="11"/>
      <c r="AI1903" s="10"/>
      <c r="AJ1903" s="10" t="s">
        <v>81</v>
      </c>
      <c r="AK1903" s="11">
        <v>10</v>
      </c>
      <c r="AL1903" s="8" t="s">
        <v>58</v>
      </c>
    </row>
    <row r="1904" spans="1:38" x14ac:dyDescent="0.3">
      <c r="A1904" s="8">
        <v>1903</v>
      </c>
      <c r="B1904" s="9">
        <v>43764.73809027778</v>
      </c>
      <c r="C1904" s="10" t="s">
        <v>8816</v>
      </c>
      <c r="D1904" s="11" t="s">
        <v>8817</v>
      </c>
      <c r="E1904" s="11" t="s">
        <v>1192</v>
      </c>
      <c r="F1904" s="11">
        <v>17</v>
      </c>
      <c r="G1904" s="10" t="s">
        <v>41</v>
      </c>
      <c r="H1904" s="10" t="s">
        <v>42</v>
      </c>
      <c r="I1904" s="11">
        <v>5832294</v>
      </c>
      <c r="J1904" s="10" t="s">
        <v>8818</v>
      </c>
      <c r="K1904" t="s">
        <v>113</v>
      </c>
      <c r="L1904" t="s">
        <v>113</v>
      </c>
      <c r="M1904" s="10" t="s">
        <v>8819</v>
      </c>
      <c r="N1904" s="10" t="s">
        <v>47</v>
      </c>
      <c r="O1904" s="11">
        <v>58302294</v>
      </c>
      <c r="P1904" s="11">
        <v>9</v>
      </c>
      <c r="Q1904" s="10" t="s">
        <v>65</v>
      </c>
      <c r="R1904" s="10" t="s">
        <v>78</v>
      </c>
      <c r="S1904" s="10" t="s">
        <v>224</v>
      </c>
      <c r="T1904" s="4">
        <v>43687</v>
      </c>
      <c r="U1904" s="4">
        <v>43792</v>
      </c>
      <c r="V1904" s="11" t="s">
        <v>68</v>
      </c>
      <c r="W1904" s="11" t="s">
        <v>80</v>
      </c>
      <c r="X1904" s="10"/>
      <c r="Y1904" s="10"/>
      <c r="Z1904" s="11"/>
      <c r="AA1904" s="10"/>
      <c r="AB1904" s="10"/>
      <c r="AC1904" s="10"/>
      <c r="AD1904" s="11"/>
      <c r="AE1904" s="1"/>
      <c r="AF1904" s="11"/>
      <c r="AG1904" s="11"/>
      <c r="AH1904" s="11"/>
      <c r="AI1904" s="10"/>
      <c r="AJ1904" s="10" t="s">
        <v>108</v>
      </c>
      <c r="AK1904" s="11">
        <v>9</v>
      </c>
      <c r="AL1904" s="8" t="s">
        <v>58</v>
      </c>
    </row>
    <row r="1905" spans="1:38" x14ac:dyDescent="0.3">
      <c r="A1905" s="8">
        <v>1904</v>
      </c>
      <c r="B1905" s="9">
        <v>43748.828032407408</v>
      </c>
      <c r="C1905" s="10" t="s">
        <v>8820</v>
      </c>
      <c r="D1905" s="11" t="s">
        <v>8821</v>
      </c>
      <c r="E1905" s="11" t="s">
        <v>8822</v>
      </c>
      <c r="F1905" s="11">
        <v>17</v>
      </c>
      <c r="G1905" s="10" t="s">
        <v>41</v>
      </c>
      <c r="H1905" s="10" t="s">
        <v>119</v>
      </c>
      <c r="I1905" s="11">
        <v>84388809</v>
      </c>
      <c r="J1905" s="10" t="s">
        <v>8823</v>
      </c>
      <c r="K1905" s="10" t="s">
        <v>355</v>
      </c>
      <c r="L1905" s="10" t="s">
        <v>45</v>
      </c>
      <c r="M1905" s="10" t="s">
        <v>8824</v>
      </c>
      <c r="N1905" s="10" t="s">
        <v>47</v>
      </c>
      <c r="O1905" s="11">
        <v>0</v>
      </c>
      <c r="P1905" s="11">
        <v>6</v>
      </c>
      <c r="Q1905" s="10" t="s">
        <v>170</v>
      </c>
      <c r="R1905" s="10" t="s">
        <v>147</v>
      </c>
      <c r="S1905" s="10" t="s">
        <v>148</v>
      </c>
      <c r="T1905" s="4">
        <v>43622</v>
      </c>
      <c r="U1905" s="4">
        <v>43731</v>
      </c>
      <c r="V1905" s="11" t="s">
        <v>68</v>
      </c>
      <c r="W1905" s="11" t="s">
        <v>80</v>
      </c>
      <c r="X1905" s="10"/>
      <c r="Y1905" s="10"/>
      <c r="Z1905" s="11"/>
      <c r="AA1905" s="10"/>
      <c r="AB1905" s="10"/>
      <c r="AC1905" s="10"/>
      <c r="AD1905" s="11"/>
      <c r="AE1905" s="1"/>
      <c r="AF1905" s="11"/>
      <c r="AG1905" s="11"/>
      <c r="AH1905" s="11"/>
      <c r="AI1905" s="10"/>
      <c r="AJ1905" s="10" t="s">
        <v>81</v>
      </c>
      <c r="AK1905" s="11">
        <v>10</v>
      </c>
      <c r="AL1905" s="8" t="s">
        <v>58</v>
      </c>
    </row>
    <row r="1906" spans="1:38" x14ac:dyDescent="0.3">
      <c r="A1906" s="8">
        <v>1905</v>
      </c>
      <c r="B1906" s="9">
        <v>43735.432453703703</v>
      </c>
      <c r="C1906" s="10" t="s">
        <v>8825</v>
      </c>
      <c r="D1906" s="11" t="s">
        <v>8826</v>
      </c>
      <c r="E1906" s="11" t="s">
        <v>8827</v>
      </c>
      <c r="F1906" s="11">
        <v>33</v>
      </c>
      <c r="G1906" s="10" t="s">
        <v>41</v>
      </c>
      <c r="H1906" s="10" t="s">
        <v>42</v>
      </c>
      <c r="I1906" s="11">
        <v>0</v>
      </c>
      <c r="J1906" s="10" t="s">
        <v>8828</v>
      </c>
      <c r="K1906" s="10" t="s">
        <v>552</v>
      </c>
      <c r="L1906" s="10" t="s">
        <v>552</v>
      </c>
      <c r="M1906" s="10" t="s">
        <v>8829</v>
      </c>
      <c r="N1906" s="10" t="s">
        <v>47</v>
      </c>
      <c r="O1906" s="11">
        <v>0</v>
      </c>
      <c r="P1906" s="11">
        <v>11</v>
      </c>
      <c r="Q1906" s="10" t="s">
        <v>65</v>
      </c>
      <c r="R1906" s="10" t="s">
        <v>915</v>
      </c>
      <c r="S1906" s="10" t="s">
        <v>152</v>
      </c>
      <c r="T1906" s="4">
        <v>43636</v>
      </c>
      <c r="U1906" s="4">
        <v>43713</v>
      </c>
      <c r="V1906" s="11" t="s">
        <v>68</v>
      </c>
      <c r="W1906" s="11" t="s">
        <v>80</v>
      </c>
      <c r="X1906" s="10"/>
      <c r="Y1906" s="10"/>
      <c r="Z1906" s="11"/>
      <c r="AA1906" s="10"/>
      <c r="AB1906" s="10"/>
      <c r="AC1906" s="10"/>
      <c r="AD1906" s="11"/>
      <c r="AE1906" s="1"/>
      <c r="AF1906" s="11"/>
      <c r="AG1906" s="11"/>
      <c r="AH1906" s="11"/>
      <c r="AI1906" s="10"/>
      <c r="AJ1906" s="10" t="s">
        <v>296</v>
      </c>
      <c r="AK1906" s="11">
        <v>9</v>
      </c>
      <c r="AL1906" s="8" t="s">
        <v>58</v>
      </c>
    </row>
    <row r="1907" spans="1:38" x14ac:dyDescent="0.3">
      <c r="A1907" s="8">
        <v>1906</v>
      </c>
      <c r="B1907" s="12">
        <v>43605.635231481479</v>
      </c>
      <c r="C1907" t="s">
        <v>8830</v>
      </c>
      <c r="D1907" s="8" t="s">
        <v>8831</v>
      </c>
      <c r="E1907" s="12">
        <v>30441</v>
      </c>
      <c r="F1907" s="8">
        <v>36</v>
      </c>
      <c r="G1907" t="s">
        <v>177</v>
      </c>
      <c r="H1907" t="s">
        <v>42</v>
      </c>
      <c r="I1907" s="8">
        <v>82596846</v>
      </c>
      <c r="L1907" s="10" t="s">
        <v>64</v>
      </c>
      <c r="M1907" t="s">
        <v>8832</v>
      </c>
      <c r="N1907" s="10" t="s">
        <v>47</v>
      </c>
      <c r="P1907" s="8">
        <v>9</v>
      </c>
      <c r="Q1907" t="s">
        <v>65</v>
      </c>
      <c r="R1907" t="s">
        <v>132</v>
      </c>
      <c r="S1907" t="s">
        <v>171</v>
      </c>
      <c r="T1907" s="4">
        <v>43542</v>
      </c>
      <c r="U1907" s="4">
        <v>43603</v>
      </c>
      <c r="V1907" s="8" t="s">
        <v>51</v>
      </c>
      <c r="W1907" s="8" t="s">
        <v>80</v>
      </c>
      <c r="AE1907" s="2"/>
      <c r="AJ1907" s="10" t="s">
        <v>90</v>
      </c>
      <c r="AK1907" s="8">
        <v>10</v>
      </c>
      <c r="AL1907" s="8" t="s">
        <v>92</v>
      </c>
    </row>
    <row r="1908" spans="1:38" x14ac:dyDescent="0.3">
      <c r="A1908" s="8">
        <v>1907</v>
      </c>
      <c r="B1908" s="9">
        <v>43769.675486111111</v>
      </c>
      <c r="C1908" s="10" t="s">
        <v>8833</v>
      </c>
      <c r="D1908" s="11" t="s">
        <v>8834</v>
      </c>
      <c r="E1908" s="11" t="s">
        <v>8835</v>
      </c>
      <c r="F1908" s="11">
        <v>45</v>
      </c>
      <c r="G1908" s="10" t="s">
        <v>127</v>
      </c>
      <c r="H1908" s="10" t="s">
        <v>42</v>
      </c>
      <c r="I1908" s="11">
        <v>78159681</v>
      </c>
      <c r="J1908" s="10" t="s">
        <v>8836</v>
      </c>
      <c r="K1908" t="s">
        <v>64</v>
      </c>
      <c r="L1908" t="s">
        <v>64</v>
      </c>
      <c r="M1908" s="10" t="s">
        <v>8837</v>
      </c>
      <c r="N1908" t="s">
        <v>130</v>
      </c>
      <c r="O1908" s="11">
        <v>22937103</v>
      </c>
      <c r="P1908" s="11" t="s">
        <v>177</v>
      </c>
      <c r="Q1908" s="10" t="s">
        <v>177</v>
      </c>
      <c r="R1908" s="10" t="s">
        <v>98</v>
      </c>
      <c r="S1908" s="10" t="s">
        <v>183</v>
      </c>
      <c r="T1908" s="4">
        <v>43759</v>
      </c>
      <c r="U1908" s="4">
        <v>43818</v>
      </c>
      <c r="V1908" s="11" t="s">
        <v>68</v>
      </c>
      <c r="W1908" s="11" t="s">
        <v>80</v>
      </c>
      <c r="X1908" s="10"/>
      <c r="Y1908" s="10"/>
      <c r="Z1908" s="11"/>
      <c r="AA1908" s="10"/>
      <c r="AB1908" s="10"/>
      <c r="AC1908" s="10"/>
      <c r="AD1908" s="11"/>
      <c r="AE1908" s="1"/>
      <c r="AF1908" s="11"/>
      <c r="AG1908" s="11"/>
      <c r="AH1908" s="11"/>
      <c r="AI1908" s="10"/>
      <c r="AJ1908" s="10" t="s">
        <v>108</v>
      </c>
      <c r="AK1908" s="11">
        <v>10</v>
      </c>
      <c r="AL1908" s="8" t="s">
        <v>58</v>
      </c>
    </row>
    <row r="1909" spans="1:38" x14ac:dyDescent="0.3">
      <c r="A1909" s="8">
        <v>1908</v>
      </c>
      <c r="B1909" s="9">
        <v>43769.678877314815</v>
      </c>
      <c r="C1909" s="10" t="s">
        <v>8838</v>
      </c>
      <c r="D1909" s="11" t="s">
        <v>8839</v>
      </c>
      <c r="E1909" s="11" t="s">
        <v>1961</v>
      </c>
      <c r="F1909" s="11">
        <v>22</v>
      </c>
      <c r="G1909" s="10" t="s">
        <v>127</v>
      </c>
      <c r="H1909" s="10" t="s">
        <v>42</v>
      </c>
      <c r="I1909" s="11">
        <v>87165515</v>
      </c>
      <c r="J1909" s="10" t="s">
        <v>8840</v>
      </c>
      <c r="K1909" s="10" t="s">
        <v>63</v>
      </c>
      <c r="L1909" s="10" t="s">
        <v>64</v>
      </c>
      <c r="M1909" s="10" t="s">
        <v>8841</v>
      </c>
      <c r="N1909" s="10" t="s">
        <v>47</v>
      </c>
      <c r="O1909" s="11">
        <v>87876779</v>
      </c>
      <c r="P1909" s="11">
        <v>5</v>
      </c>
      <c r="Q1909" s="10" t="s">
        <v>48</v>
      </c>
      <c r="R1909" s="10" t="s">
        <v>98</v>
      </c>
      <c r="S1909" s="10" t="s">
        <v>183</v>
      </c>
      <c r="T1909" s="4">
        <v>43759</v>
      </c>
      <c r="U1909" s="4">
        <v>43818</v>
      </c>
      <c r="V1909" s="11" t="s">
        <v>68</v>
      </c>
      <c r="W1909" s="11" t="s">
        <v>52</v>
      </c>
      <c r="X1909" t="s">
        <v>212</v>
      </c>
      <c r="Y1909" s="10" t="s">
        <v>8842</v>
      </c>
      <c r="Z1909" s="11">
        <v>22700500</v>
      </c>
      <c r="AA1909" s="10" t="s">
        <v>8843</v>
      </c>
      <c r="AB1909" s="10" t="s">
        <v>476</v>
      </c>
      <c r="AC1909" s="10" t="s">
        <v>1581</v>
      </c>
      <c r="AD1909" s="11" t="s">
        <v>52</v>
      </c>
      <c r="AE1909" s="1">
        <v>12500</v>
      </c>
      <c r="AF1909" s="11">
        <v>1</v>
      </c>
      <c r="AG1909" s="11">
        <v>5</v>
      </c>
      <c r="AH1909" s="11">
        <v>10</v>
      </c>
      <c r="AI1909" s="10" t="s">
        <v>57</v>
      </c>
      <c r="AJ1909" s="10"/>
      <c r="AK1909" s="11">
        <v>10</v>
      </c>
      <c r="AL1909" s="8" t="s">
        <v>58</v>
      </c>
    </row>
    <row r="1910" spans="1:38" x14ac:dyDescent="0.3">
      <c r="A1910" s="8">
        <v>1909</v>
      </c>
      <c r="B1910" s="9">
        <v>43765.470231481479</v>
      </c>
      <c r="C1910" s="10" t="s">
        <v>8844</v>
      </c>
      <c r="D1910" s="11" t="s">
        <v>8845</v>
      </c>
      <c r="E1910" s="11" t="s">
        <v>8846</v>
      </c>
      <c r="F1910" s="11">
        <v>18</v>
      </c>
      <c r="G1910" s="10" t="s">
        <v>41</v>
      </c>
      <c r="H1910" s="10" t="s">
        <v>42</v>
      </c>
      <c r="I1910" s="11">
        <v>89009917</v>
      </c>
      <c r="J1910" s="10" t="s">
        <v>8847</v>
      </c>
      <c r="K1910" t="s">
        <v>104</v>
      </c>
      <c r="L1910" s="10" t="s">
        <v>76</v>
      </c>
      <c r="M1910" s="10" t="s">
        <v>8848</v>
      </c>
      <c r="N1910" s="10" t="s">
        <v>47</v>
      </c>
      <c r="O1910" s="11">
        <v>85280470</v>
      </c>
      <c r="P1910" s="11">
        <v>10</v>
      </c>
      <c r="Q1910" s="10" t="s">
        <v>65</v>
      </c>
      <c r="R1910" s="10" t="s">
        <v>78</v>
      </c>
      <c r="S1910" s="10" t="s">
        <v>638</v>
      </c>
      <c r="T1910" s="4">
        <v>43688</v>
      </c>
      <c r="U1910" s="4">
        <v>43800</v>
      </c>
      <c r="V1910" s="11" t="s">
        <v>68</v>
      </c>
      <c r="W1910" s="11" t="s">
        <v>80</v>
      </c>
      <c r="X1910" s="10"/>
      <c r="Y1910" s="10"/>
      <c r="Z1910" s="11"/>
      <c r="AA1910" s="10"/>
      <c r="AB1910" s="10"/>
      <c r="AC1910" s="10"/>
      <c r="AD1910" s="11"/>
      <c r="AE1910" s="1"/>
      <c r="AF1910" s="11"/>
      <c r="AG1910" s="11"/>
      <c r="AH1910" s="11"/>
      <c r="AI1910" s="10"/>
      <c r="AJ1910" s="10" t="s">
        <v>108</v>
      </c>
      <c r="AK1910" s="11">
        <v>10</v>
      </c>
      <c r="AL1910" s="8" t="s">
        <v>58</v>
      </c>
    </row>
    <row r="1911" spans="1:38" x14ac:dyDescent="0.3">
      <c r="A1911" s="8">
        <v>1910</v>
      </c>
      <c r="B1911" s="9">
        <v>43755.443078703705</v>
      </c>
      <c r="C1911" s="10" t="s">
        <v>8849</v>
      </c>
      <c r="D1911" s="11" t="s">
        <v>8850</v>
      </c>
      <c r="E1911" s="11" t="s">
        <v>8851</v>
      </c>
      <c r="F1911" s="11">
        <v>23</v>
      </c>
      <c r="G1911" s="10" t="s">
        <v>41</v>
      </c>
      <c r="H1911" s="10" t="s">
        <v>119</v>
      </c>
      <c r="I1911" s="11">
        <v>89109614</v>
      </c>
      <c r="J1911" s="10" t="s">
        <v>8852</v>
      </c>
      <c r="K1911" t="s">
        <v>64</v>
      </c>
      <c r="L1911" t="s">
        <v>64</v>
      </c>
      <c r="M1911" s="10" t="s">
        <v>8853</v>
      </c>
      <c r="N1911" s="10" t="s">
        <v>47</v>
      </c>
      <c r="O1911" s="11">
        <v>86234650</v>
      </c>
      <c r="P1911" s="11">
        <v>5</v>
      </c>
      <c r="Q1911" s="10" t="s">
        <v>48</v>
      </c>
      <c r="R1911" s="10" t="s">
        <v>123</v>
      </c>
      <c r="S1911" t="s">
        <v>124</v>
      </c>
      <c r="T1911" s="4">
        <v>43689</v>
      </c>
      <c r="U1911" s="4">
        <v>43714</v>
      </c>
      <c r="V1911" s="11" t="s">
        <v>68</v>
      </c>
      <c r="W1911" s="11" t="s">
        <v>80</v>
      </c>
      <c r="X1911" s="10"/>
      <c r="Y1911" s="10"/>
      <c r="Z1911" s="11"/>
      <c r="AA1911" s="10"/>
      <c r="AB1911" s="10"/>
      <c r="AC1911" s="10"/>
      <c r="AD1911" s="11"/>
      <c r="AE1911" s="1"/>
      <c r="AF1911" s="11"/>
      <c r="AG1911" s="11"/>
      <c r="AH1911" s="11"/>
      <c r="AI1911" s="10"/>
      <c r="AJ1911" s="10" t="s">
        <v>108</v>
      </c>
      <c r="AK1911" s="11">
        <v>10</v>
      </c>
      <c r="AL1911" s="8" t="s">
        <v>58</v>
      </c>
    </row>
    <row r="1912" spans="1:38" x14ac:dyDescent="0.3">
      <c r="A1912" s="8">
        <v>1911</v>
      </c>
      <c r="B1912" s="9">
        <v>43776.645277777781</v>
      </c>
      <c r="C1912" s="10" t="s">
        <v>8854</v>
      </c>
      <c r="D1912" s="11" t="s">
        <v>8855</v>
      </c>
      <c r="E1912" s="11" t="s">
        <v>8856</v>
      </c>
      <c r="F1912" s="11">
        <v>28</v>
      </c>
      <c r="G1912" s="10" t="s">
        <v>143</v>
      </c>
      <c r="H1912" s="10" t="s">
        <v>119</v>
      </c>
      <c r="I1912" s="11">
        <v>87632302</v>
      </c>
      <c r="J1912" s="10" t="s">
        <v>8857</v>
      </c>
      <c r="K1912" s="10" t="s">
        <v>138</v>
      </c>
      <c r="L1912" s="10" t="s">
        <v>138</v>
      </c>
      <c r="M1912" s="10" t="s">
        <v>8858</v>
      </c>
      <c r="N1912" s="10" t="s">
        <v>47</v>
      </c>
      <c r="O1912" s="11">
        <v>88163782</v>
      </c>
      <c r="P1912" s="11">
        <v>8</v>
      </c>
      <c r="Q1912" s="10" t="s">
        <v>65</v>
      </c>
      <c r="R1912" s="10" t="s">
        <v>87</v>
      </c>
      <c r="S1912" t="s">
        <v>133</v>
      </c>
      <c r="T1912" s="4">
        <v>43755</v>
      </c>
      <c r="U1912" s="4">
        <v>43861</v>
      </c>
      <c r="V1912" s="11" t="s">
        <v>68</v>
      </c>
      <c r="W1912" s="11" t="s">
        <v>80</v>
      </c>
      <c r="X1912" s="10"/>
      <c r="Y1912" s="10"/>
      <c r="Z1912" s="11"/>
      <c r="AA1912" s="10"/>
      <c r="AB1912" s="10"/>
      <c r="AC1912" s="10"/>
      <c r="AD1912" s="11"/>
      <c r="AE1912" s="1"/>
      <c r="AF1912" s="11"/>
      <c r="AG1912" s="11"/>
      <c r="AH1912" s="11"/>
      <c r="AI1912" s="10"/>
      <c r="AJ1912" s="10" t="s">
        <v>296</v>
      </c>
      <c r="AK1912" s="11">
        <v>10</v>
      </c>
      <c r="AL1912" s="8" t="s">
        <v>58</v>
      </c>
    </row>
    <row r="1913" spans="1:38" x14ac:dyDescent="0.3">
      <c r="A1913" s="8">
        <v>1912</v>
      </c>
      <c r="B1913" s="9">
        <v>43791.463182870371</v>
      </c>
      <c r="C1913" s="10" t="s">
        <v>8859</v>
      </c>
      <c r="D1913" s="11" t="s">
        <v>8860</v>
      </c>
      <c r="E1913" s="11" t="s">
        <v>8861</v>
      </c>
      <c r="F1913" s="11">
        <v>16</v>
      </c>
      <c r="G1913" s="10" t="s">
        <v>41</v>
      </c>
      <c r="H1913" s="10" t="s">
        <v>119</v>
      </c>
      <c r="I1913" s="11">
        <v>89176960</v>
      </c>
      <c r="J1913" s="10" t="s">
        <v>8862</v>
      </c>
      <c r="K1913" s="10" t="s">
        <v>161</v>
      </c>
      <c r="L1913" s="10" t="s">
        <v>162</v>
      </c>
      <c r="M1913" s="10" t="s">
        <v>8863</v>
      </c>
      <c r="N1913" s="10" t="s">
        <v>47</v>
      </c>
      <c r="O1913" s="11">
        <v>89176960</v>
      </c>
      <c r="P1913" s="11">
        <v>9</v>
      </c>
      <c r="Q1913" s="10" t="s">
        <v>65</v>
      </c>
      <c r="R1913" s="10" t="s">
        <v>87</v>
      </c>
      <c r="S1913" s="10" t="s">
        <v>164</v>
      </c>
      <c r="T1913" s="4">
        <v>43754</v>
      </c>
      <c r="U1913" s="4">
        <v>43861</v>
      </c>
      <c r="V1913" s="11" t="s">
        <v>51</v>
      </c>
      <c r="W1913" s="11" t="s">
        <v>80</v>
      </c>
      <c r="X1913" s="10"/>
      <c r="Y1913" s="10"/>
      <c r="Z1913" s="11"/>
      <c r="AA1913" s="10"/>
      <c r="AB1913" s="10"/>
      <c r="AC1913" s="10"/>
      <c r="AD1913" s="11"/>
      <c r="AE1913" s="1"/>
      <c r="AF1913" s="11"/>
      <c r="AG1913" s="11"/>
      <c r="AH1913" s="11"/>
      <c r="AI1913" s="10"/>
      <c r="AJ1913" s="10" t="s">
        <v>108</v>
      </c>
      <c r="AK1913" s="11">
        <v>9</v>
      </c>
      <c r="AL1913" s="8" t="s">
        <v>58</v>
      </c>
    </row>
    <row r="1914" spans="1:38" x14ac:dyDescent="0.3">
      <c r="A1914" s="8">
        <v>1913</v>
      </c>
      <c r="B1914" s="9">
        <v>43734.484791666669</v>
      </c>
      <c r="C1914" s="10" t="s">
        <v>8864</v>
      </c>
      <c r="D1914" s="11" t="s">
        <v>8865</v>
      </c>
      <c r="E1914" s="11" t="s">
        <v>8866</v>
      </c>
      <c r="F1914" s="11">
        <v>18</v>
      </c>
      <c r="G1914" s="10" t="s">
        <v>41</v>
      </c>
      <c r="H1914" s="10" t="s">
        <v>119</v>
      </c>
      <c r="I1914" s="11">
        <v>84394438</v>
      </c>
      <c r="J1914" s="10" t="s">
        <v>8867</v>
      </c>
      <c r="K1914" s="10" t="s">
        <v>552</v>
      </c>
      <c r="L1914" s="10" t="s">
        <v>552</v>
      </c>
      <c r="M1914" s="10" t="s">
        <v>8868</v>
      </c>
      <c r="N1914" s="10" t="s">
        <v>47</v>
      </c>
      <c r="O1914" s="11">
        <v>86205273</v>
      </c>
      <c r="P1914" s="11">
        <v>11</v>
      </c>
      <c r="Q1914" s="10" t="s">
        <v>65</v>
      </c>
      <c r="R1914" s="10" t="s">
        <v>915</v>
      </c>
      <c r="S1914" s="10" t="s">
        <v>916</v>
      </c>
      <c r="T1914" s="4">
        <v>43636</v>
      </c>
      <c r="U1914" s="4">
        <v>43713</v>
      </c>
      <c r="V1914" s="11" t="s">
        <v>68</v>
      </c>
      <c r="W1914" s="11" t="s">
        <v>80</v>
      </c>
      <c r="X1914" s="10"/>
      <c r="Y1914" s="10"/>
      <c r="Z1914" s="11"/>
      <c r="AA1914" s="10"/>
      <c r="AB1914" s="10"/>
      <c r="AC1914" s="10"/>
      <c r="AD1914" s="11"/>
      <c r="AE1914" s="1"/>
      <c r="AF1914" s="11"/>
      <c r="AG1914" s="11"/>
      <c r="AH1914" s="11"/>
      <c r="AI1914" s="10"/>
      <c r="AJ1914" s="10" t="s">
        <v>81</v>
      </c>
      <c r="AK1914" s="11">
        <v>10</v>
      </c>
      <c r="AL1914" s="8" t="s">
        <v>58</v>
      </c>
    </row>
    <row r="1915" spans="1:38" x14ac:dyDescent="0.3">
      <c r="A1915" s="8">
        <v>1914</v>
      </c>
      <c r="B1915" s="12">
        <v>43677.689780092594</v>
      </c>
      <c r="C1915" t="s">
        <v>8869</v>
      </c>
      <c r="E1915" s="8" t="s">
        <v>8870</v>
      </c>
      <c r="F1915" s="8">
        <v>16</v>
      </c>
      <c r="G1915" t="s">
        <v>41</v>
      </c>
      <c r="H1915" t="s">
        <v>42</v>
      </c>
      <c r="I1915" s="8">
        <v>81704958</v>
      </c>
      <c r="J1915" t="s">
        <v>226</v>
      </c>
      <c r="K1915" t="s">
        <v>64</v>
      </c>
      <c r="L1915" t="s">
        <v>64</v>
      </c>
      <c r="M1915" t="s">
        <v>8871</v>
      </c>
      <c r="N1915" s="10" t="s">
        <v>47</v>
      </c>
      <c r="P1915" s="8">
        <v>5</v>
      </c>
      <c r="Q1915" t="s">
        <v>170</v>
      </c>
      <c r="R1915" t="s">
        <v>87</v>
      </c>
      <c r="S1915" t="s">
        <v>228</v>
      </c>
      <c r="T1915" s="4">
        <v>43550</v>
      </c>
      <c r="U1915" s="4">
        <v>43703</v>
      </c>
      <c r="V1915" s="8" t="s">
        <v>68</v>
      </c>
      <c r="W1915" s="8" t="s">
        <v>80</v>
      </c>
      <c r="AE1915" s="2"/>
      <c r="AJ1915" t="s">
        <v>157</v>
      </c>
      <c r="AK1915" s="8">
        <v>8</v>
      </c>
      <c r="AL1915" s="8" t="s">
        <v>92</v>
      </c>
    </row>
    <row r="1916" spans="1:38" x14ac:dyDescent="0.3">
      <c r="A1916" s="8">
        <v>1915</v>
      </c>
      <c r="B1916" s="9">
        <v>43787.549872685187</v>
      </c>
      <c r="C1916" s="10" t="s">
        <v>8872</v>
      </c>
      <c r="D1916" s="11" t="s">
        <v>8873</v>
      </c>
      <c r="E1916" s="11" t="s">
        <v>8874</v>
      </c>
      <c r="F1916" s="11">
        <v>19</v>
      </c>
      <c r="G1916" s="10" t="s">
        <v>41</v>
      </c>
      <c r="H1916" s="10" t="s">
        <v>119</v>
      </c>
      <c r="I1916" s="11">
        <v>87625607</v>
      </c>
      <c r="J1916" s="10" t="s">
        <v>8875</v>
      </c>
      <c r="K1916" t="s">
        <v>64</v>
      </c>
      <c r="L1916" t="s">
        <v>64</v>
      </c>
      <c r="M1916" s="10" t="s">
        <v>8876</v>
      </c>
      <c r="N1916" t="s">
        <v>186</v>
      </c>
      <c r="O1916" s="11">
        <v>84642702</v>
      </c>
      <c r="P1916" s="11">
        <v>11</v>
      </c>
      <c r="Q1916" s="10" t="s">
        <v>65</v>
      </c>
      <c r="R1916" s="10" t="s">
        <v>132</v>
      </c>
      <c r="S1916" t="s">
        <v>133</v>
      </c>
      <c r="T1916" s="4">
        <v>43739</v>
      </c>
      <c r="U1916" s="4">
        <v>43809</v>
      </c>
      <c r="V1916" s="11" t="s">
        <v>68</v>
      </c>
      <c r="W1916" s="11" t="s">
        <v>80</v>
      </c>
      <c r="X1916" s="10"/>
      <c r="Y1916" s="10"/>
      <c r="Z1916" s="11"/>
      <c r="AA1916" s="10"/>
      <c r="AB1916" s="10"/>
      <c r="AC1916" s="10"/>
      <c r="AD1916" s="11"/>
      <c r="AE1916" s="1"/>
      <c r="AF1916" s="11"/>
      <c r="AG1916" s="11"/>
      <c r="AH1916" s="11"/>
      <c r="AI1916" s="10"/>
      <c r="AJ1916" s="10" t="s">
        <v>108</v>
      </c>
      <c r="AK1916" s="11">
        <v>10</v>
      </c>
      <c r="AL1916" s="8" t="s">
        <v>58</v>
      </c>
    </row>
    <row r="1917" spans="1:38" x14ac:dyDescent="0.3">
      <c r="A1917" s="8">
        <v>1916</v>
      </c>
      <c r="B1917" s="9">
        <v>43787.398576388892</v>
      </c>
      <c r="C1917" s="10" t="s">
        <v>8877</v>
      </c>
      <c r="D1917" s="11" t="s">
        <v>570</v>
      </c>
      <c r="E1917" s="11" t="s">
        <v>8878</v>
      </c>
      <c r="F1917" s="11">
        <v>19</v>
      </c>
      <c r="G1917" s="10" t="s">
        <v>41</v>
      </c>
      <c r="H1917" s="10" t="s">
        <v>42</v>
      </c>
      <c r="I1917" s="11">
        <v>86240729</v>
      </c>
      <c r="J1917" s="10" t="s">
        <v>8879</v>
      </c>
      <c r="K1917" t="s">
        <v>64</v>
      </c>
      <c r="L1917" t="s">
        <v>64</v>
      </c>
      <c r="M1917" s="10" t="s">
        <v>8880</v>
      </c>
      <c r="N1917" s="10" t="s">
        <v>47</v>
      </c>
      <c r="O1917" s="11">
        <v>76220464</v>
      </c>
      <c r="P1917" s="11">
        <v>8</v>
      </c>
      <c r="Q1917" s="10" t="s">
        <v>65</v>
      </c>
      <c r="R1917" s="10" t="s">
        <v>132</v>
      </c>
      <c r="S1917" s="10" t="s">
        <v>171</v>
      </c>
      <c r="T1917" s="4">
        <v>43739</v>
      </c>
      <c r="U1917" s="4">
        <v>43809</v>
      </c>
      <c r="V1917" s="11" t="s">
        <v>68</v>
      </c>
      <c r="W1917" s="11" t="s">
        <v>80</v>
      </c>
      <c r="X1917" s="10"/>
      <c r="Y1917" s="10"/>
      <c r="Z1917" s="11"/>
      <c r="AA1917" s="10"/>
      <c r="AB1917" s="10"/>
      <c r="AC1917" s="10"/>
      <c r="AD1917" s="11"/>
      <c r="AE1917" s="1"/>
      <c r="AF1917" s="11"/>
      <c r="AG1917" s="11"/>
      <c r="AH1917" s="11"/>
      <c r="AI1917" s="10"/>
      <c r="AJ1917" s="10" t="s">
        <v>108</v>
      </c>
      <c r="AK1917" s="11">
        <v>10</v>
      </c>
      <c r="AL1917" s="8" t="s">
        <v>58</v>
      </c>
    </row>
    <row r="1918" spans="1:38" x14ac:dyDescent="0.3">
      <c r="A1918" s="8">
        <v>1917</v>
      </c>
      <c r="B1918" s="9">
        <v>43768.52412037037</v>
      </c>
      <c r="C1918" s="10" t="s">
        <v>8881</v>
      </c>
      <c r="D1918" s="11" t="s">
        <v>8882</v>
      </c>
      <c r="E1918" s="11" t="s">
        <v>8883</v>
      </c>
      <c r="F1918" s="11">
        <v>25</v>
      </c>
      <c r="G1918" s="10" t="s">
        <v>41</v>
      </c>
      <c r="H1918" s="10" t="s">
        <v>42</v>
      </c>
      <c r="I1918" s="11">
        <v>0</v>
      </c>
      <c r="J1918" s="10" t="s">
        <v>8884</v>
      </c>
      <c r="K1918" t="s">
        <v>64</v>
      </c>
      <c r="L1918" t="s">
        <v>64</v>
      </c>
      <c r="M1918" s="10" t="s">
        <v>8885</v>
      </c>
      <c r="N1918" s="10" t="s">
        <v>47</v>
      </c>
      <c r="O1918" s="11"/>
      <c r="P1918" s="11">
        <v>11</v>
      </c>
      <c r="Q1918" s="10" t="s">
        <v>65</v>
      </c>
      <c r="R1918" s="10" t="s">
        <v>311</v>
      </c>
      <c r="S1918" s="10" t="s">
        <v>312</v>
      </c>
      <c r="T1918" s="4">
        <v>43715</v>
      </c>
      <c r="U1918" s="4">
        <v>43848</v>
      </c>
      <c r="V1918" s="11" t="s">
        <v>51</v>
      </c>
      <c r="W1918" s="11" t="s">
        <v>80</v>
      </c>
      <c r="X1918" s="10"/>
      <c r="Y1918" s="10"/>
      <c r="Z1918" s="11"/>
      <c r="AA1918" s="10"/>
      <c r="AB1918" s="10"/>
      <c r="AC1918" s="10"/>
      <c r="AD1918" s="11"/>
      <c r="AE1918" s="1"/>
      <c r="AF1918" s="11"/>
      <c r="AG1918" s="11"/>
      <c r="AH1918" s="11"/>
      <c r="AI1918" s="10"/>
      <c r="AJ1918" t="s">
        <v>108</v>
      </c>
      <c r="AK1918" s="11">
        <v>7</v>
      </c>
      <c r="AL1918" s="8" t="s">
        <v>58</v>
      </c>
    </row>
    <row r="1919" spans="1:38" x14ac:dyDescent="0.3">
      <c r="A1919" s="8">
        <v>1918</v>
      </c>
      <c r="B1919" s="9">
        <v>43768.516539351855</v>
      </c>
      <c r="C1919" s="10" t="s">
        <v>8886</v>
      </c>
      <c r="D1919" s="11"/>
      <c r="E1919" s="11" t="s">
        <v>8887</v>
      </c>
      <c r="F1919" s="11">
        <v>15</v>
      </c>
      <c r="G1919" s="10" t="s">
        <v>41</v>
      </c>
      <c r="H1919" s="10" t="s">
        <v>42</v>
      </c>
      <c r="I1919" s="11">
        <v>75378293</v>
      </c>
      <c r="J1919" s="10" t="s">
        <v>8888</v>
      </c>
      <c r="K1919" t="s">
        <v>64</v>
      </c>
      <c r="L1919" t="s">
        <v>64</v>
      </c>
      <c r="M1919" s="10" t="s">
        <v>8889</v>
      </c>
      <c r="N1919" s="10" t="s">
        <v>47</v>
      </c>
      <c r="O1919" s="11">
        <v>77378293</v>
      </c>
      <c r="P1919" s="11">
        <v>6</v>
      </c>
      <c r="Q1919" s="10" t="s">
        <v>170</v>
      </c>
      <c r="R1919" s="10" t="s">
        <v>311</v>
      </c>
      <c r="S1919" s="10" t="s">
        <v>312</v>
      </c>
      <c r="T1919" s="4">
        <v>43715</v>
      </c>
      <c r="U1919" s="4">
        <v>43848</v>
      </c>
      <c r="V1919" s="11" t="s">
        <v>51</v>
      </c>
      <c r="W1919" s="11" t="s">
        <v>80</v>
      </c>
      <c r="X1919" s="10"/>
      <c r="Y1919" s="10"/>
      <c r="Z1919" s="11"/>
      <c r="AA1919" s="10"/>
      <c r="AB1919" s="10"/>
      <c r="AC1919" s="10"/>
      <c r="AD1919" s="11"/>
      <c r="AE1919" s="1"/>
      <c r="AF1919" s="11"/>
      <c r="AG1919" s="11"/>
      <c r="AH1919" s="11"/>
      <c r="AI1919" s="10"/>
      <c r="AJ1919" s="10" t="s">
        <v>157</v>
      </c>
      <c r="AK1919" s="11">
        <v>8</v>
      </c>
      <c r="AL1919" s="8" t="s">
        <v>58</v>
      </c>
    </row>
    <row r="1920" spans="1:38" x14ac:dyDescent="0.3">
      <c r="A1920" s="8">
        <v>1919</v>
      </c>
      <c r="B1920" s="12">
        <v>43652.462893518517</v>
      </c>
      <c r="C1920" t="s">
        <v>8890</v>
      </c>
      <c r="D1920" s="8" t="s">
        <v>8891</v>
      </c>
      <c r="E1920" s="8" t="s">
        <v>8892</v>
      </c>
      <c r="F1920" s="8">
        <v>19</v>
      </c>
      <c r="G1920" t="s">
        <v>41</v>
      </c>
      <c r="H1920" t="s">
        <v>42</v>
      </c>
      <c r="I1920" s="8" t="s">
        <v>8893</v>
      </c>
      <c r="L1920" s="10" t="s">
        <v>113</v>
      </c>
      <c r="M1920" t="s">
        <v>8894</v>
      </c>
      <c r="N1920" s="10" t="s">
        <v>47</v>
      </c>
      <c r="O1920" s="8">
        <v>84723475</v>
      </c>
      <c r="P1920" s="8">
        <v>11</v>
      </c>
      <c r="Q1920" t="s">
        <v>65</v>
      </c>
      <c r="R1920" t="s">
        <v>78</v>
      </c>
      <c r="S1920" s="10" t="s">
        <v>152</v>
      </c>
      <c r="T1920" s="4">
        <v>43561</v>
      </c>
      <c r="U1920" s="4">
        <v>43666</v>
      </c>
      <c r="V1920" s="8" t="s">
        <v>51</v>
      </c>
      <c r="W1920" s="8" t="s">
        <v>80</v>
      </c>
      <c r="AE1920" s="2"/>
      <c r="AJ1920" s="10" t="s">
        <v>108</v>
      </c>
      <c r="AK1920" s="8">
        <v>10</v>
      </c>
      <c r="AL1920" s="8" t="s">
        <v>92</v>
      </c>
    </row>
    <row r="1921" spans="1:38" x14ac:dyDescent="0.3">
      <c r="A1921" s="8">
        <v>1920</v>
      </c>
      <c r="B1921" s="12">
        <v>43655.630532407406</v>
      </c>
      <c r="C1921" t="s">
        <v>8895</v>
      </c>
      <c r="D1921" s="8" t="s">
        <v>8896</v>
      </c>
      <c r="E1921" s="8" t="s">
        <v>8897</v>
      </c>
      <c r="F1921" s="8">
        <v>22</v>
      </c>
      <c r="G1921" t="s">
        <v>41</v>
      </c>
      <c r="H1921" t="s">
        <v>42</v>
      </c>
      <c r="I1921" s="8">
        <v>84515644</v>
      </c>
      <c r="L1921" s="10" t="s">
        <v>64</v>
      </c>
      <c r="M1921" t="s">
        <v>8898</v>
      </c>
      <c r="N1921" s="10" t="s">
        <v>47</v>
      </c>
      <c r="O1921" s="8">
        <v>88681548</v>
      </c>
      <c r="P1921" s="8">
        <v>11</v>
      </c>
      <c r="Q1921" t="s">
        <v>65</v>
      </c>
      <c r="R1921" t="s">
        <v>155</v>
      </c>
      <c r="S1921" s="10" t="s">
        <v>156</v>
      </c>
      <c r="T1921" s="4">
        <v>43619</v>
      </c>
      <c r="U1921" s="4">
        <v>43686</v>
      </c>
      <c r="V1921" s="8" t="s">
        <v>134</v>
      </c>
      <c r="W1921" s="8" t="s">
        <v>80</v>
      </c>
      <c r="AE1921" s="2"/>
      <c r="AJ1921" s="10" t="s">
        <v>108</v>
      </c>
      <c r="AK1921" s="8">
        <v>8</v>
      </c>
      <c r="AL1921" s="8" t="s">
        <v>92</v>
      </c>
    </row>
    <row r="1922" spans="1:38" x14ac:dyDescent="0.3">
      <c r="A1922" s="8">
        <v>1921</v>
      </c>
      <c r="B1922" s="9">
        <v>43755.681250000001</v>
      </c>
      <c r="C1922" s="10" t="s">
        <v>8899</v>
      </c>
      <c r="D1922" s="11" t="s">
        <v>8900</v>
      </c>
      <c r="E1922" s="11" t="s">
        <v>8901</v>
      </c>
      <c r="F1922" s="11">
        <v>20</v>
      </c>
      <c r="G1922" s="10" t="s">
        <v>41</v>
      </c>
      <c r="H1922" s="10" t="s">
        <v>42</v>
      </c>
      <c r="I1922" s="11">
        <v>81447815</v>
      </c>
      <c r="J1922" s="10" t="s">
        <v>8902</v>
      </c>
      <c r="K1922" s="10" t="s">
        <v>552</v>
      </c>
      <c r="L1922" s="10" t="s">
        <v>552</v>
      </c>
      <c r="M1922" s="10" t="s">
        <v>8903</v>
      </c>
      <c r="N1922" t="s">
        <v>186</v>
      </c>
      <c r="O1922" s="11"/>
      <c r="P1922" s="11">
        <v>11</v>
      </c>
      <c r="Q1922" s="10" t="s">
        <v>65</v>
      </c>
      <c r="R1922" s="10" t="s">
        <v>915</v>
      </c>
      <c r="S1922" s="10" t="s">
        <v>171</v>
      </c>
      <c r="T1922" s="4">
        <v>43636</v>
      </c>
      <c r="U1922" s="4">
        <v>43713</v>
      </c>
      <c r="V1922" s="11" t="s">
        <v>68</v>
      </c>
      <c r="W1922" s="11" t="s">
        <v>52</v>
      </c>
      <c r="X1922" s="10" t="s">
        <v>89</v>
      </c>
      <c r="Y1922" s="10"/>
      <c r="Z1922" s="11"/>
      <c r="AA1922" s="10"/>
      <c r="AB1922" s="10" t="s">
        <v>55</v>
      </c>
      <c r="AC1922" s="10" t="s">
        <v>89</v>
      </c>
      <c r="AD1922" s="11" t="s">
        <v>80</v>
      </c>
      <c r="AE1922" s="1"/>
      <c r="AF1922" s="11"/>
      <c r="AG1922" s="11"/>
      <c r="AH1922" s="11"/>
      <c r="AI1922" s="10" t="s">
        <v>57</v>
      </c>
      <c r="AJ1922" s="10"/>
      <c r="AK1922" s="11">
        <v>10</v>
      </c>
      <c r="AL1922" s="8" t="s">
        <v>58</v>
      </c>
    </row>
    <row r="1923" spans="1:38" x14ac:dyDescent="0.3">
      <c r="A1923" s="8">
        <v>1922</v>
      </c>
      <c r="B1923" s="9">
        <v>43734.511550925927</v>
      </c>
      <c r="C1923" s="10" t="s">
        <v>8904</v>
      </c>
      <c r="D1923" s="11" t="s">
        <v>8905</v>
      </c>
      <c r="E1923" s="11" t="s">
        <v>652</v>
      </c>
      <c r="F1923" s="11">
        <v>19</v>
      </c>
      <c r="G1923" s="10" t="s">
        <v>41</v>
      </c>
      <c r="H1923" s="10" t="s">
        <v>42</v>
      </c>
      <c r="I1923" s="11">
        <v>83312986</v>
      </c>
      <c r="J1923" s="10" t="s">
        <v>8906</v>
      </c>
      <c r="K1923" s="10" t="s">
        <v>552</v>
      </c>
      <c r="L1923" s="10" t="s">
        <v>552</v>
      </c>
      <c r="M1923" s="10" t="s">
        <v>8907</v>
      </c>
      <c r="N1923" s="10" t="s">
        <v>47</v>
      </c>
      <c r="O1923" s="11">
        <v>57177897</v>
      </c>
      <c r="P1923" s="11">
        <v>1</v>
      </c>
      <c r="Q1923" s="10" t="s">
        <v>48</v>
      </c>
      <c r="R1923" s="10" t="s">
        <v>915</v>
      </c>
      <c r="S1923" s="10" t="s">
        <v>916</v>
      </c>
      <c r="T1923" s="4">
        <v>43636</v>
      </c>
      <c r="U1923" s="4">
        <v>43713</v>
      </c>
      <c r="V1923" s="11" t="s">
        <v>134</v>
      </c>
      <c r="W1923" s="11" t="s">
        <v>80</v>
      </c>
      <c r="X1923" s="10"/>
      <c r="Y1923" s="10"/>
      <c r="Z1923" s="11"/>
      <c r="AA1923" s="10"/>
      <c r="AB1923" s="10"/>
      <c r="AC1923" s="10"/>
      <c r="AD1923" s="11"/>
      <c r="AE1923" s="1"/>
      <c r="AF1923" s="11"/>
      <c r="AG1923" s="11"/>
      <c r="AH1923" s="11"/>
      <c r="AI1923" s="10"/>
      <c r="AJ1923" s="10" t="s">
        <v>108</v>
      </c>
      <c r="AK1923" s="11">
        <v>7</v>
      </c>
      <c r="AL1923" s="8" t="s">
        <v>58</v>
      </c>
    </row>
    <row r="1924" spans="1:38" x14ac:dyDescent="0.3">
      <c r="A1924" s="8">
        <v>1923</v>
      </c>
      <c r="B1924" s="9">
        <v>43764.533159722225</v>
      </c>
      <c r="C1924" s="10" t="s">
        <v>8908</v>
      </c>
      <c r="D1924" s="11" t="s">
        <v>8909</v>
      </c>
      <c r="E1924" s="11" t="s">
        <v>8910</v>
      </c>
      <c r="F1924" s="11">
        <v>20</v>
      </c>
      <c r="G1924" s="10" t="s">
        <v>41</v>
      </c>
      <c r="H1924" s="10" t="s">
        <v>42</v>
      </c>
      <c r="I1924" s="11">
        <v>82028398</v>
      </c>
      <c r="J1924" s="10" t="s">
        <v>8911</v>
      </c>
      <c r="K1924" t="s">
        <v>113</v>
      </c>
      <c r="L1924" t="s">
        <v>113</v>
      </c>
      <c r="M1924" s="10" t="s">
        <v>8912</v>
      </c>
      <c r="N1924" s="10" t="s">
        <v>47</v>
      </c>
      <c r="O1924" s="11">
        <v>87233853</v>
      </c>
      <c r="P1924" s="11">
        <v>12</v>
      </c>
      <c r="Q1924" s="10" t="s">
        <v>106</v>
      </c>
      <c r="R1924" s="10" t="s">
        <v>78</v>
      </c>
      <c r="S1924" s="10" t="s">
        <v>107</v>
      </c>
      <c r="T1924" s="4">
        <v>43687</v>
      </c>
      <c r="U1924" s="4">
        <v>43792</v>
      </c>
      <c r="V1924" s="11" t="s">
        <v>68</v>
      </c>
      <c r="W1924" s="11" t="s">
        <v>80</v>
      </c>
      <c r="X1924" s="10"/>
      <c r="Y1924" s="10"/>
      <c r="Z1924" s="11"/>
      <c r="AA1924" s="10"/>
      <c r="AB1924" s="10"/>
      <c r="AC1924" s="10"/>
      <c r="AD1924" s="11"/>
      <c r="AE1924" s="1"/>
      <c r="AF1924" s="11"/>
      <c r="AG1924" s="11"/>
      <c r="AH1924" s="11"/>
      <c r="AI1924" s="10"/>
      <c r="AJ1924" t="s">
        <v>100</v>
      </c>
      <c r="AK1924" s="11">
        <v>10</v>
      </c>
      <c r="AL1924" s="8" t="s">
        <v>58</v>
      </c>
    </row>
    <row r="1925" spans="1:38" x14ac:dyDescent="0.3">
      <c r="A1925" s="8">
        <v>1924</v>
      </c>
      <c r="B1925" s="9">
        <v>43778.351712962962</v>
      </c>
      <c r="C1925" s="10" t="s">
        <v>866</v>
      </c>
      <c r="D1925" s="11" t="s">
        <v>8913</v>
      </c>
      <c r="E1925" s="11" t="s">
        <v>8914</v>
      </c>
      <c r="F1925" s="11">
        <v>59</v>
      </c>
      <c r="G1925" s="10" t="s">
        <v>127</v>
      </c>
      <c r="H1925" s="10" t="s">
        <v>42</v>
      </c>
      <c r="I1925" s="11">
        <v>84657412</v>
      </c>
      <c r="J1925" s="10" t="s">
        <v>8915</v>
      </c>
      <c r="K1925" t="s">
        <v>272</v>
      </c>
      <c r="L1925" t="s">
        <v>64</v>
      </c>
      <c r="M1925" s="10" t="s">
        <v>8916</v>
      </c>
      <c r="N1925" t="s">
        <v>130</v>
      </c>
      <c r="O1925" s="11">
        <v>84652694</v>
      </c>
      <c r="P1925" s="11">
        <v>3</v>
      </c>
      <c r="Q1925" s="10" t="s">
        <v>758</v>
      </c>
      <c r="R1925" s="10" t="s">
        <v>631</v>
      </c>
      <c r="S1925" s="10" t="s">
        <v>632</v>
      </c>
      <c r="T1925" s="4">
        <v>43686</v>
      </c>
      <c r="U1925" s="4">
        <v>43511</v>
      </c>
      <c r="V1925" s="11" t="s">
        <v>134</v>
      </c>
      <c r="W1925" s="11" t="s">
        <v>52</v>
      </c>
      <c r="X1925" s="10" t="s">
        <v>89</v>
      </c>
      <c r="Y1925" s="10"/>
      <c r="Z1925" s="11"/>
      <c r="AA1925" s="10"/>
      <c r="AB1925" s="10" t="s">
        <v>90</v>
      </c>
      <c r="AC1925" s="10" t="s">
        <v>90</v>
      </c>
      <c r="AD1925" s="11" t="s">
        <v>250</v>
      </c>
      <c r="AE1925" s="1"/>
      <c r="AF1925" s="11"/>
      <c r="AG1925" s="11"/>
      <c r="AH1925" s="11"/>
      <c r="AI1925" t="s">
        <v>108</v>
      </c>
      <c r="AK1925" s="11">
        <v>10</v>
      </c>
      <c r="AL1925" s="8" t="s">
        <v>58</v>
      </c>
    </row>
    <row r="1926" spans="1:38" x14ac:dyDescent="0.3">
      <c r="A1926" s="8">
        <v>1925</v>
      </c>
      <c r="B1926" s="12">
        <v>43643.396053240744</v>
      </c>
      <c r="C1926" t="s">
        <v>8917</v>
      </c>
      <c r="D1926" s="8" t="s">
        <v>8918</v>
      </c>
      <c r="E1926" s="8" t="s">
        <v>8919</v>
      </c>
      <c r="F1926" s="8">
        <v>19</v>
      </c>
      <c r="G1926" t="s">
        <v>41</v>
      </c>
      <c r="H1926" t="s">
        <v>42</v>
      </c>
      <c r="I1926" s="8">
        <v>85348939</v>
      </c>
      <c r="L1926" s="10" t="s">
        <v>64</v>
      </c>
      <c r="M1926" t="s">
        <v>8920</v>
      </c>
      <c r="N1926" s="10" t="s">
        <v>47</v>
      </c>
      <c r="O1926" s="8">
        <v>89151682</v>
      </c>
      <c r="P1926" s="8">
        <v>11</v>
      </c>
      <c r="Q1926" t="s">
        <v>65</v>
      </c>
      <c r="R1926" t="s">
        <v>123</v>
      </c>
      <c r="S1926" t="s">
        <v>124</v>
      </c>
      <c r="T1926" s="4">
        <v>43626</v>
      </c>
      <c r="U1926" s="4">
        <v>43651</v>
      </c>
      <c r="V1926" s="8" t="s">
        <v>68</v>
      </c>
      <c r="W1926" s="8" t="s">
        <v>80</v>
      </c>
      <c r="AE1926" s="2"/>
      <c r="AJ1926" t="s">
        <v>108</v>
      </c>
      <c r="AK1926" s="8">
        <v>10</v>
      </c>
      <c r="AL1926" s="8" t="s">
        <v>92</v>
      </c>
    </row>
    <row r="1927" spans="1:38" x14ac:dyDescent="0.3">
      <c r="A1927" s="8">
        <v>1926</v>
      </c>
      <c r="B1927" s="12">
        <v>43449</v>
      </c>
      <c r="C1927" t="s">
        <v>8921</v>
      </c>
      <c r="E1927" s="12">
        <v>37481</v>
      </c>
      <c r="F1927" s="16">
        <v>16</v>
      </c>
      <c r="G1927" t="s">
        <v>61</v>
      </c>
      <c r="H1927" t="s">
        <v>42</v>
      </c>
      <c r="I1927" s="17">
        <v>89495724</v>
      </c>
      <c r="J1927" t="s">
        <v>8922</v>
      </c>
      <c r="K1927" t="s">
        <v>113</v>
      </c>
      <c r="L1927" t="s">
        <v>113</v>
      </c>
      <c r="O1927" s="17">
        <v>85913989</v>
      </c>
      <c r="P1927" s="8">
        <v>11</v>
      </c>
      <c r="Q1927" s="18" t="s">
        <v>65</v>
      </c>
      <c r="R1927" t="s">
        <v>78</v>
      </c>
      <c r="S1927" t="s">
        <v>877</v>
      </c>
      <c r="T1927" s="6">
        <v>43344</v>
      </c>
      <c r="U1927" s="6">
        <v>43450</v>
      </c>
      <c r="W1927" s="8" t="s">
        <v>80</v>
      </c>
      <c r="AE1927" s="20"/>
      <c r="AF1927" s="19"/>
      <c r="AL1927" s="8" t="s">
        <v>71</v>
      </c>
    </row>
    <row r="1928" spans="1:38" x14ac:dyDescent="0.3">
      <c r="A1928" s="8">
        <v>1927</v>
      </c>
      <c r="B1928" s="12">
        <v>43668.583541666667</v>
      </c>
      <c r="C1928" t="s">
        <v>8923</v>
      </c>
      <c r="D1928" s="8" t="s">
        <v>8924</v>
      </c>
      <c r="E1928" s="8" t="s">
        <v>8925</v>
      </c>
      <c r="F1928" s="8">
        <v>23</v>
      </c>
      <c r="G1928" t="s">
        <v>41</v>
      </c>
      <c r="H1928" t="s">
        <v>42</v>
      </c>
      <c r="I1928" s="8">
        <v>88567268</v>
      </c>
      <c r="J1928" t="s">
        <v>8926</v>
      </c>
      <c r="K1928" t="s">
        <v>85</v>
      </c>
      <c r="L1928" t="s">
        <v>45</v>
      </c>
      <c r="M1928" t="s">
        <v>8927</v>
      </c>
      <c r="N1928" s="10" t="s">
        <v>47</v>
      </c>
      <c r="O1928" s="8">
        <v>85212128</v>
      </c>
      <c r="P1928" s="8">
        <v>4</v>
      </c>
      <c r="Q1928" t="s">
        <v>48</v>
      </c>
      <c r="R1928" t="s">
        <v>87</v>
      </c>
      <c r="S1928" t="s">
        <v>88</v>
      </c>
      <c r="T1928" s="4">
        <v>43550</v>
      </c>
      <c r="U1928" s="4">
        <v>43672</v>
      </c>
      <c r="V1928" s="8" t="s">
        <v>51</v>
      </c>
      <c r="W1928" s="8" t="s">
        <v>80</v>
      </c>
      <c r="AE1928" s="2"/>
      <c r="AJ1928" t="s">
        <v>81</v>
      </c>
      <c r="AK1928" s="8">
        <v>8</v>
      </c>
      <c r="AL1928" s="8" t="s">
        <v>92</v>
      </c>
    </row>
    <row r="1929" spans="1:38" x14ac:dyDescent="0.3">
      <c r="A1929" s="8">
        <v>1928</v>
      </c>
      <c r="B1929" s="9">
        <v>43752.47111111111</v>
      </c>
      <c r="C1929" s="10" t="s">
        <v>8928</v>
      </c>
      <c r="D1929" s="11" t="s">
        <v>8929</v>
      </c>
      <c r="E1929" s="11" t="s">
        <v>8930</v>
      </c>
      <c r="F1929" s="11">
        <v>21</v>
      </c>
      <c r="G1929" s="10" t="s">
        <v>41</v>
      </c>
      <c r="H1929" s="10" t="s">
        <v>42</v>
      </c>
      <c r="I1929" s="11">
        <v>82155178</v>
      </c>
      <c r="J1929" s="10" t="s">
        <v>8931</v>
      </c>
      <c r="K1929" t="s">
        <v>64</v>
      </c>
      <c r="L1929" t="s">
        <v>64</v>
      </c>
      <c r="M1929" s="10" t="s">
        <v>8932</v>
      </c>
      <c r="N1929" s="10" t="s">
        <v>47</v>
      </c>
      <c r="O1929" s="11">
        <v>22440822</v>
      </c>
      <c r="P1929" s="11">
        <v>1</v>
      </c>
      <c r="Q1929" s="10" t="s">
        <v>48</v>
      </c>
      <c r="R1929" s="10" t="s">
        <v>190</v>
      </c>
      <c r="S1929" s="10" t="s">
        <v>759</v>
      </c>
      <c r="T1929" s="4">
        <v>43684</v>
      </c>
      <c r="U1929" s="4">
        <v>43796</v>
      </c>
      <c r="V1929" s="11" t="s">
        <v>51</v>
      </c>
      <c r="W1929" s="11" t="s">
        <v>80</v>
      </c>
      <c r="X1929" s="10"/>
      <c r="Y1929" s="10"/>
      <c r="Z1929" s="11"/>
      <c r="AA1929" s="10"/>
      <c r="AB1929" s="10"/>
      <c r="AC1929" s="10"/>
      <c r="AD1929" s="11"/>
      <c r="AE1929" s="1"/>
      <c r="AF1929" s="11"/>
      <c r="AG1929" s="11"/>
      <c r="AH1929" s="11"/>
      <c r="AI1929" s="10"/>
      <c r="AJ1929" s="10" t="s">
        <v>81</v>
      </c>
      <c r="AK1929" s="11">
        <v>7</v>
      </c>
      <c r="AL1929" s="8" t="s">
        <v>58</v>
      </c>
    </row>
    <row r="1930" spans="1:38" x14ac:dyDescent="0.3">
      <c r="A1930" s="8">
        <v>1929</v>
      </c>
      <c r="B1930" s="9">
        <v>43752.47210648148</v>
      </c>
      <c r="C1930" s="10" t="s">
        <v>8933</v>
      </c>
      <c r="D1930" s="11" t="s">
        <v>8934</v>
      </c>
      <c r="E1930" s="11" t="s">
        <v>8935</v>
      </c>
      <c r="F1930" s="11">
        <v>18</v>
      </c>
      <c r="G1930" s="10" t="s">
        <v>41</v>
      </c>
      <c r="H1930" s="10" t="s">
        <v>42</v>
      </c>
      <c r="I1930" s="11">
        <v>89795653</v>
      </c>
      <c r="J1930" s="10" t="s">
        <v>8936</v>
      </c>
      <c r="K1930" t="s">
        <v>64</v>
      </c>
      <c r="L1930" t="s">
        <v>64</v>
      </c>
      <c r="M1930" s="10" t="s">
        <v>8937</v>
      </c>
      <c r="N1930" s="10" t="s">
        <v>47</v>
      </c>
      <c r="O1930" s="11">
        <v>88876891</v>
      </c>
      <c r="P1930" s="11">
        <v>11</v>
      </c>
      <c r="Q1930" s="10" t="s">
        <v>65</v>
      </c>
      <c r="R1930" s="10" t="s">
        <v>190</v>
      </c>
      <c r="S1930" t="s">
        <v>191</v>
      </c>
      <c r="T1930" s="4">
        <v>43699</v>
      </c>
      <c r="U1930" s="4">
        <v>43815</v>
      </c>
      <c r="V1930" s="11" t="s">
        <v>51</v>
      </c>
      <c r="W1930" s="11" t="s">
        <v>52</v>
      </c>
      <c r="X1930" t="s">
        <v>426</v>
      </c>
      <c r="Y1930" s="10" t="s">
        <v>8938</v>
      </c>
      <c r="Z1930" s="11"/>
      <c r="AA1930" s="10"/>
      <c r="AB1930" s="10" t="s">
        <v>476</v>
      </c>
      <c r="AC1930" s="10" t="s">
        <v>4672</v>
      </c>
      <c r="AD1930" s="11" t="s">
        <v>80</v>
      </c>
      <c r="AE1930" s="1">
        <v>4000</v>
      </c>
      <c r="AF1930" s="11"/>
      <c r="AG1930" s="11"/>
      <c r="AH1930" s="11"/>
      <c r="AI1930" s="10" t="s">
        <v>91</v>
      </c>
      <c r="AJ1930" s="10"/>
      <c r="AK1930" s="11">
        <v>8</v>
      </c>
      <c r="AL1930" s="8" t="s">
        <v>58</v>
      </c>
    </row>
    <row r="1931" spans="1:38" x14ac:dyDescent="0.3">
      <c r="A1931" s="8">
        <v>1930</v>
      </c>
      <c r="B1931" s="12">
        <v>43449</v>
      </c>
      <c r="C1931" t="s">
        <v>8939</v>
      </c>
      <c r="D1931" s="8" t="s">
        <v>8940</v>
      </c>
      <c r="E1931" s="12">
        <v>37163</v>
      </c>
      <c r="F1931" s="8">
        <v>17</v>
      </c>
      <c r="G1931" t="s">
        <v>61</v>
      </c>
      <c r="H1931" t="s">
        <v>42</v>
      </c>
      <c r="J1931" t="s">
        <v>8941</v>
      </c>
      <c r="K1931" t="s">
        <v>113</v>
      </c>
      <c r="L1931" t="s">
        <v>113</v>
      </c>
      <c r="O1931" s="8">
        <v>76385805</v>
      </c>
      <c r="P1931" s="8">
        <v>11</v>
      </c>
      <c r="Q1931" s="18" t="s">
        <v>65</v>
      </c>
      <c r="R1931" t="s">
        <v>78</v>
      </c>
      <c r="S1931" t="s">
        <v>114</v>
      </c>
      <c r="T1931" s="6">
        <v>43344</v>
      </c>
      <c r="U1931" s="6">
        <v>43450</v>
      </c>
      <c r="W1931" s="8" t="s">
        <v>80</v>
      </c>
      <c r="AE1931" s="20"/>
      <c r="AF1931" s="19"/>
      <c r="AL1931" s="8" t="s">
        <v>71</v>
      </c>
    </row>
    <row r="1932" spans="1:38" x14ac:dyDescent="0.3">
      <c r="A1932" s="8">
        <v>1931</v>
      </c>
      <c r="B1932" s="9">
        <v>43778.364016203705</v>
      </c>
      <c r="C1932" s="10" t="s">
        <v>8942</v>
      </c>
      <c r="D1932" s="11" t="s">
        <v>8943</v>
      </c>
      <c r="E1932" s="11" t="s">
        <v>8944</v>
      </c>
      <c r="F1932" s="11">
        <v>64</v>
      </c>
      <c r="G1932" s="10" t="s">
        <v>127</v>
      </c>
      <c r="H1932" s="10" t="s">
        <v>42</v>
      </c>
      <c r="I1932" s="11">
        <v>86245545</v>
      </c>
      <c r="J1932" s="10" t="s">
        <v>8945</v>
      </c>
      <c r="K1932" t="s">
        <v>64</v>
      </c>
      <c r="L1932" t="s">
        <v>64</v>
      </c>
      <c r="M1932" s="10" t="s">
        <v>8946</v>
      </c>
      <c r="N1932" s="10" t="s">
        <v>425</v>
      </c>
      <c r="O1932" s="11" t="s">
        <v>8947</v>
      </c>
      <c r="P1932" s="11">
        <v>1</v>
      </c>
      <c r="Q1932" s="10" t="s">
        <v>758</v>
      </c>
      <c r="R1932" s="10" t="s">
        <v>631</v>
      </c>
      <c r="S1932" s="10" t="s">
        <v>632</v>
      </c>
      <c r="T1932" s="4">
        <v>43686</v>
      </c>
      <c r="U1932" s="4">
        <v>43511</v>
      </c>
      <c r="V1932" s="11" t="s">
        <v>51</v>
      </c>
      <c r="W1932" s="11" t="s">
        <v>80</v>
      </c>
      <c r="X1932" s="10"/>
      <c r="Y1932" s="10"/>
      <c r="Z1932" s="11"/>
      <c r="AA1932" s="10"/>
      <c r="AB1932" s="10"/>
      <c r="AC1932" s="10"/>
      <c r="AD1932" s="11"/>
      <c r="AE1932" s="1"/>
      <c r="AF1932" s="11"/>
      <c r="AG1932" s="11"/>
      <c r="AH1932" s="11"/>
      <c r="AI1932" s="10"/>
      <c r="AJ1932" s="10" t="s">
        <v>81</v>
      </c>
      <c r="AK1932" s="11">
        <v>10</v>
      </c>
      <c r="AL1932" s="8" t="s">
        <v>58</v>
      </c>
    </row>
    <row r="1933" spans="1:38" x14ac:dyDescent="0.3">
      <c r="A1933" s="8">
        <v>1932</v>
      </c>
      <c r="B1933" s="9">
        <v>43748.477534722224</v>
      </c>
      <c r="C1933" s="10" t="s">
        <v>8948</v>
      </c>
      <c r="D1933" s="11" t="s">
        <v>8949</v>
      </c>
      <c r="E1933" s="11" t="s">
        <v>8950</v>
      </c>
      <c r="F1933" s="11">
        <v>17</v>
      </c>
      <c r="G1933" s="10" t="s">
        <v>41</v>
      </c>
      <c r="H1933" s="10" t="s">
        <v>119</v>
      </c>
      <c r="I1933" s="11">
        <v>82011335</v>
      </c>
      <c r="J1933" s="10" t="s">
        <v>518</v>
      </c>
      <c r="K1933" s="10" t="s">
        <v>361</v>
      </c>
      <c r="L1933" s="10" t="s">
        <v>45</v>
      </c>
      <c r="M1933" s="10" t="s">
        <v>8951</v>
      </c>
      <c r="N1933" s="10" t="s">
        <v>47</v>
      </c>
      <c r="O1933" s="11">
        <v>82011335</v>
      </c>
      <c r="P1933" s="11">
        <v>8</v>
      </c>
      <c r="Q1933" s="10" t="s">
        <v>65</v>
      </c>
      <c r="R1933" s="10" t="s">
        <v>147</v>
      </c>
      <c r="S1933" s="10" t="s">
        <v>148</v>
      </c>
      <c r="T1933" s="4">
        <v>43619</v>
      </c>
      <c r="U1933" s="4">
        <v>43731</v>
      </c>
      <c r="V1933" s="11" t="s">
        <v>68</v>
      </c>
      <c r="W1933" s="11" t="s">
        <v>80</v>
      </c>
      <c r="X1933" s="10"/>
      <c r="Y1933" s="10"/>
      <c r="Z1933" s="11"/>
      <c r="AA1933" s="10"/>
      <c r="AB1933" s="10"/>
      <c r="AC1933" s="10"/>
      <c r="AD1933" s="11"/>
      <c r="AE1933" s="1"/>
      <c r="AF1933" s="11"/>
      <c r="AG1933" s="11"/>
      <c r="AH1933" s="11"/>
      <c r="AI1933" s="10"/>
      <c r="AJ1933" s="10" t="s">
        <v>81</v>
      </c>
      <c r="AK1933" s="11">
        <v>10</v>
      </c>
      <c r="AL1933" s="8" t="s">
        <v>58</v>
      </c>
    </row>
    <row r="1934" spans="1:38" x14ac:dyDescent="0.3">
      <c r="A1934" s="8">
        <v>1933</v>
      </c>
      <c r="B1934" s="9">
        <v>43787.633773148147</v>
      </c>
      <c r="C1934" s="10" t="s">
        <v>8952</v>
      </c>
      <c r="D1934" s="11" t="s">
        <v>8953</v>
      </c>
      <c r="E1934" s="11" t="s">
        <v>3417</v>
      </c>
      <c r="F1934" s="11">
        <v>37</v>
      </c>
      <c r="G1934" s="10" t="s">
        <v>127</v>
      </c>
      <c r="H1934" s="10" t="s">
        <v>42</v>
      </c>
      <c r="I1934" s="11">
        <v>57845991</v>
      </c>
      <c r="J1934" s="10" t="s">
        <v>8954</v>
      </c>
      <c r="K1934" t="s">
        <v>64</v>
      </c>
      <c r="L1934" t="s">
        <v>64</v>
      </c>
      <c r="M1934" s="10" t="s">
        <v>8955</v>
      </c>
      <c r="N1934" t="s">
        <v>130</v>
      </c>
      <c r="O1934" s="11">
        <v>76390784</v>
      </c>
      <c r="P1934" s="11">
        <v>11</v>
      </c>
      <c r="Q1934" s="10" t="s">
        <v>65</v>
      </c>
      <c r="R1934" s="10" t="s">
        <v>132</v>
      </c>
      <c r="S1934" s="10" t="s">
        <v>291</v>
      </c>
      <c r="T1934" s="4">
        <v>43739</v>
      </c>
      <c r="U1934" s="4">
        <v>43809</v>
      </c>
      <c r="V1934" s="11" t="s">
        <v>134</v>
      </c>
      <c r="W1934" s="11" t="s">
        <v>80</v>
      </c>
      <c r="X1934" s="10"/>
      <c r="Y1934" s="10"/>
      <c r="Z1934" s="11"/>
      <c r="AA1934" s="10"/>
      <c r="AB1934" s="10"/>
      <c r="AC1934" s="10"/>
      <c r="AD1934" s="11"/>
      <c r="AE1934" s="1"/>
      <c r="AF1934" s="11"/>
      <c r="AG1934" s="11"/>
      <c r="AH1934" s="11"/>
      <c r="AI1934" s="10"/>
      <c r="AJ1934" s="10" t="s">
        <v>81</v>
      </c>
      <c r="AK1934" s="11">
        <v>10</v>
      </c>
      <c r="AL1934" s="8" t="s">
        <v>58</v>
      </c>
    </row>
    <row r="1935" spans="1:38" x14ac:dyDescent="0.3">
      <c r="A1935" s="8">
        <v>1934</v>
      </c>
      <c r="B1935" s="12">
        <v>43449</v>
      </c>
      <c r="C1935" s="18" t="s">
        <v>8956</v>
      </c>
      <c r="E1935" s="12">
        <v>37640</v>
      </c>
      <c r="F1935" s="16">
        <v>15</v>
      </c>
      <c r="G1935" s="18" t="s">
        <v>61</v>
      </c>
      <c r="H1935" s="18" t="s">
        <v>119</v>
      </c>
      <c r="I1935" s="17">
        <v>82277423</v>
      </c>
      <c r="J1935" s="18" t="s">
        <v>8957</v>
      </c>
      <c r="K1935" s="18" t="s">
        <v>64</v>
      </c>
      <c r="L1935" s="18" t="s">
        <v>64</v>
      </c>
      <c r="O1935" s="17">
        <v>89471870</v>
      </c>
      <c r="P1935" s="8">
        <v>10</v>
      </c>
      <c r="Q1935" s="18" t="s">
        <v>65</v>
      </c>
      <c r="R1935" s="18" t="s">
        <v>132</v>
      </c>
      <c r="S1935" s="18" t="s">
        <v>171</v>
      </c>
      <c r="T1935" s="6">
        <v>43367</v>
      </c>
      <c r="U1935" s="6">
        <v>43413</v>
      </c>
      <c r="V1935" s="8" t="s">
        <v>51</v>
      </c>
      <c r="W1935" s="8" t="s">
        <v>80</v>
      </c>
      <c r="X1935" s="18"/>
      <c r="Y1935" s="18"/>
      <c r="AA1935" s="18"/>
      <c r="AB1935" s="18"/>
      <c r="AC1935" s="18"/>
      <c r="AE1935" s="21"/>
      <c r="AF1935" s="19"/>
      <c r="AI1935" s="18"/>
      <c r="AJ1935" s="18" t="s">
        <v>81</v>
      </c>
      <c r="AK1935" s="8">
        <v>7</v>
      </c>
      <c r="AL1935" s="8" t="s">
        <v>71</v>
      </c>
    </row>
    <row r="1936" spans="1:38" x14ac:dyDescent="0.3">
      <c r="A1936" s="8">
        <v>1935</v>
      </c>
      <c r="B1936" s="12">
        <v>43449</v>
      </c>
      <c r="C1936" t="s">
        <v>8958</v>
      </c>
      <c r="E1936" s="12">
        <v>36901</v>
      </c>
      <c r="F1936" s="16">
        <v>17</v>
      </c>
      <c r="G1936" t="s">
        <v>61</v>
      </c>
      <c r="H1936" t="s">
        <v>42</v>
      </c>
      <c r="I1936" s="17">
        <v>88896702</v>
      </c>
      <c r="J1936" t="s">
        <v>8959</v>
      </c>
      <c r="K1936" t="s">
        <v>63</v>
      </c>
      <c r="L1936" t="s">
        <v>64</v>
      </c>
      <c r="O1936" s="17">
        <v>89595100</v>
      </c>
      <c r="P1936" s="8">
        <v>11</v>
      </c>
      <c r="Q1936" s="18" t="s">
        <v>65</v>
      </c>
      <c r="R1936" t="s">
        <v>66</v>
      </c>
      <c r="S1936" t="s">
        <v>152</v>
      </c>
      <c r="T1936" s="12">
        <v>43344</v>
      </c>
      <c r="U1936" s="12">
        <v>43450</v>
      </c>
      <c r="V1936" s="8" t="s">
        <v>68</v>
      </c>
      <c r="W1936" s="8" t="s">
        <v>80</v>
      </c>
      <c r="AE1936" s="20"/>
      <c r="AF1936" s="19"/>
      <c r="AJ1936" t="s">
        <v>157</v>
      </c>
      <c r="AK1936" s="8">
        <v>10</v>
      </c>
      <c r="AL1936" s="8" t="s">
        <v>71</v>
      </c>
    </row>
    <row r="1937" spans="1:38" x14ac:dyDescent="0.3">
      <c r="A1937" s="8">
        <v>1936</v>
      </c>
      <c r="B1937" s="9">
        <v>43756.678368055553</v>
      </c>
      <c r="C1937" s="10" t="s">
        <v>8960</v>
      </c>
      <c r="D1937" s="11" t="s">
        <v>8961</v>
      </c>
      <c r="E1937" s="11" t="s">
        <v>8962</v>
      </c>
      <c r="F1937" s="11">
        <v>21</v>
      </c>
      <c r="G1937" s="10" t="s">
        <v>41</v>
      </c>
      <c r="H1937" s="10" t="s">
        <v>42</v>
      </c>
      <c r="I1937" s="11">
        <v>75203538</v>
      </c>
      <c r="J1937" s="10" t="s">
        <v>8963</v>
      </c>
      <c r="K1937" t="s">
        <v>64</v>
      </c>
      <c r="L1937" t="s">
        <v>64</v>
      </c>
      <c r="M1937" s="10" t="s">
        <v>8964</v>
      </c>
      <c r="N1937" s="10" t="s">
        <v>47</v>
      </c>
      <c r="O1937" s="11">
        <v>88824414</v>
      </c>
      <c r="P1937" s="11">
        <v>1</v>
      </c>
      <c r="Q1937" s="10" t="s">
        <v>48</v>
      </c>
      <c r="R1937" s="10" t="s">
        <v>123</v>
      </c>
      <c r="S1937" t="s">
        <v>124</v>
      </c>
      <c r="T1937" s="4">
        <v>43745</v>
      </c>
      <c r="U1937" s="4">
        <v>43770</v>
      </c>
      <c r="V1937" s="11" t="s">
        <v>68</v>
      </c>
      <c r="W1937" s="11" t="s">
        <v>80</v>
      </c>
      <c r="X1937" s="10"/>
      <c r="Y1937" s="10"/>
      <c r="Z1937" s="11"/>
      <c r="AA1937" s="10"/>
      <c r="AB1937" s="10"/>
      <c r="AC1937" s="10"/>
      <c r="AD1937" s="11"/>
      <c r="AE1937" s="1"/>
      <c r="AF1937" s="11"/>
      <c r="AG1937" s="11"/>
      <c r="AH1937" s="11"/>
      <c r="AI1937" s="10"/>
      <c r="AJ1937" t="s">
        <v>108</v>
      </c>
      <c r="AK1937" s="11">
        <v>10</v>
      </c>
      <c r="AL1937" s="8" t="s">
        <v>58</v>
      </c>
    </row>
    <row r="1938" spans="1:38" x14ac:dyDescent="0.3">
      <c r="A1938" s="8">
        <v>1937</v>
      </c>
      <c r="B1938" s="9">
        <v>43753.471585648149</v>
      </c>
      <c r="C1938" s="10" t="s">
        <v>8965</v>
      </c>
      <c r="D1938" s="11" t="s">
        <v>8966</v>
      </c>
      <c r="E1938" s="11" t="s">
        <v>8967</v>
      </c>
      <c r="F1938" s="11">
        <v>20</v>
      </c>
      <c r="G1938" s="10" t="s">
        <v>41</v>
      </c>
      <c r="H1938" s="10" t="s">
        <v>42</v>
      </c>
      <c r="I1938" s="11">
        <v>76301165</v>
      </c>
      <c r="J1938" s="10" t="s">
        <v>8968</v>
      </c>
      <c r="K1938" t="s">
        <v>64</v>
      </c>
      <c r="L1938" t="s">
        <v>64</v>
      </c>
      <c r="M1938" s="10" t="s">
        <v>8969</v>
      </c>
      <c r="N1938" t="s">
        <v>90</v>
      </c>
      <c r="O1938" s="11">
        <v>87783097</v>
      </c>
      <c r="P1938" s="11">
        <v>11</v>
      </c>
      <c r="Q1938" s="10" t="s">
        <v>65</v>
      </c>
      <c r="R1938" s="10" t="s">
        <v>190</v>
      </c>
      <c r="S1938" t="s">
        <v>191</v>
      </c>
      <c r="T1938" s="4">
        <v>43699</v>
      </c>
      <c r="U1938" s="4">
        <v>43815</v>
      </c>
      <c r="V1938" s="11" t="s">
        <v>68</v>
      </c>
      <c r="W1938" s="11" t="s">
        <v>52</v>
      </c>
      <c r="X1938" t="s">
        <v>426</v>
      </c>
      <c r="Y1938" s="10" t="s">
        <v>8970</v>
      </c>
      <c r="Z1938" s="11">
        <v>83724230</v>
      </c>
      <c r="AA1938" s="10" t="s">
        <v>8971</v>
      </c>
      <c r="AB1938" s="10" t="s">
        <v>476</v>
      </c>
      <c r="AC1938" s="10" t="s">
        <v>8435</v>
      </c>
      <c r="AD1938" s="11" t="s">
        <v>52</v>
      </c>
      <c r="AE1938" s="1">
        <v>8000</v>
      </c>
      <c r="AF1938" s="11">
        <v>5</v>
      </c>
      <c r="AG1938" s="11">
        <v>4</v>
      </c>
      <c r="AH1938" s="11">
        <v>6</v>
      </c>
      <c r="AI1938" s="10" t="s">
        <v>91</v>
      </c>
      <c r="AJ1938" s="10"/>
      <c r="AK1938" s="11">
        <v>8</v>
      </c>
      <c r="AL1938" s="8" t="s">
        <v>58</v>
      </c>
    </row>
    <row r="1939" spans="1:38" x14ac:dyDescent="0.3">
      <c r="A1939" s="8">
        <v>1938</v>
      </c>
      <c r="B1939" s="9">
        <v>43788.462337962963</v>
      </c>
      <c r="C1939" s="10" t="s">
        <v>8972</v>
      </c>
      <c r="D1939" s="11" t="s">
        <v>8973</v>
      </c>
      <c r="E1939" s="11" t="s">
        <v>8974</v>
      </c>
      <c r="F1939" s="11">
        <v>39</v>
      </c>
      <c r="G1939" s="10" t="s">
        <v>143</v>
      </c>
      <c r="H1939" s="10" t="s">
        <v>119</v>
      </c>
      <c r="I1939" s="11">
        <v>77696926</v>
      </c>
      <c r="J1939" s="10" t="s">
        <v>8975</v>
      </c>
      <c r="K1939" t="s">
        <v>64</v>
      </c>
      <c r="L1939" t="s">
        <v>64</v>
      </c>
      <c r="M1939" s="10" t="s">
        <v>8976</v>
      </c>
      <c r="N1939" t="s">
        <v>130</v>
      </c>
      <c r="O1939" s="11">
        <v>81123095</v>
      </c>
      <c r="P1939" s="11">
        <v>11</v>
      </c>
      <c r="Q1939" s="10" t="s">
        <v>65</v>
      </c>
      <c r="R1939" s="10" t="s">
        <v>49</v>
      </c>
      <c r="S1939" s="10" t="s">
        <v>203</v>
      </c>
      <c r="T1939" s="4">
        <v>43627</v>
      </c>
      <c r="U1939" s="4">
        <v>43677</v>
      </c>
      <c r="V1939" s="11" t="s">
        <v>51</v>
      </c>
      <c r="W1939" s="11" t="s">
        <v>52</v>
      </c>
      <c r="X1939" s="10" t="s">
        <v>89</v>
      </c>
      <c r="Y1939" s="10"/>
      <c r="Z1939" s="11"/>
      <c r="AA1939" s="10"/>
      <c r="AB1939" s="10" t="s">
        <v>391</v>
      </c>
      <c r="AC1939" s="10" t="s">
        <v>8977</v>
      </c>
      <c r="AD1939" s="11" t="s">
        <v>80</v>
      </c>
      <c r="AE1939" s="1">
        <v>4000</v>
      </c>
      <c r="AF1939" s="11">
        <v>2</v>
      </c>
      <c r="AG1939" s="11">
        <v>7</v>
      </c>
      <c r="AH1939" s="11">
        <v>4</v>
      </c>
      <c r="AI1939" s="10" t="s">
        <v>57</v>
      </c>
      <c r="AJ1939" s="10"/>
      <c r="AK1939" s="11">
        <v>9</v>
      </c>
      <c r="AL1939" s="8" t="s">
        <v>58</v>
      </c>
    </row>
    <row r="1940" spans="1:38" x14ac:dyDescent="0.3">
      <c r="A1940" s="8">
        <v>1939</v>
      </c>
      <c r="B1940" s="12">
        <v>43449</v>
      </c>
      <c r="C1940" s="18" t="s">
        <v>8978</v>
      </c>
      <c r="D1940" s="8" t="s">
        <v>8979</v>
      </c>
      <c r="E1940" s="12">
        <v>34564</v>
      </c>
      <c r="F1940" s="16">
        <v>24</v>
      </c>
      <c r="G1940" s="18" t="s">
        <v>61</v>
      </c>
      <c r="H1940" s="18" t="s">
        <v>119</v>
      </c>
      <c r="I1940" s="17">
        <v>83850024</v>
      </c>
      <c r="J1940" s="18" t="s">
        <v>8980</v>
      </c>
      <c r="K1940" s="18" t="s">
        <v>64</v>
      </c>
      <c r="L1940" s="18" t="s">
        <v>64</v>
      </c>
      <c r="O1940" s="17">
        <v>81172499</v>
      </c>
      <c r="P1940" s="8">
        <v>8</v>
      </c>
      <c r="Q1940" s="18" t="s">
        <v>65</v>
      </c>
      <c r="R1940" s="18" t="s">
        <v>132</v>
      </c>
      <c r="S1940" s="18" t="s">
        <v>171</v>
      </c>
      <c r="T1940" s="6">
        <v>43367</v>
      </c>
      <c r="U1940" s="6">
        <v>43413</v>
      </c>
      <c r="V1940" s="8" t="s">
        <v>68</v>
      </c>
      <c r="W1940" s="8" t="s">
        <v>80</v>
      </c>
      <c r="X1940" s="18"/>
      <c r="Y1940" s="18"/>
      <c r="AA1940" s="18"/>
      <c r="AB1940" s="18"/>
      <c r="AC1940" s="18"/>
      <c r="AE1940" s="21"/>
      <c r="AF1940" s="19"/>
      <c r="AI1940" s="18"/>
      <c r="AJ1940" s="18" t="s">
        <v>81</v>
      </c>
      <c r="AK1940" s="8">
        <v>10</v>
      </c>
      <c r="AL1940" s="8" t="s">
        <v>71</v>
      </c>
    </row>
    <row r="1941" spans="1:38" x14ac:dyDescent="0.3">
      <c r="A1941" s="8">
        <v>1940</v>
      </c>
      <c r="B1941" s="12">
        <v>43449</v>
      </c>
      <c r="C1941" t="s">
        <v>8981</v>
      </c>
      <c r="D1941" s="8" t="s">
        <v>8982</v>
      </c>
      <c r="E1941" s="12">
        <v>28554</v>
      </c>
      <c r="F1941" s="16">
        <v>40</v>
      </c>
      <c r="G1941" t="s">
        <v>111</v>
      </c>
      <c r="H1941" t="s">
        <v>119</v>
      </c>
      <c r="I1941" s="17">
        <v>89636927</v>
      </c>
      <c r="J1941" t="s">
        <v>8983</v>
      </c>
      <c r="K1941" s="18" t="s">
        <v>64</v>
      </c>
      <c r="L1941" s="18" t="s">
        <v>64</v>
      </c>
      <c r="O1941" s="17"/>
      <c r="P1941" s="8">
        <v>11</v>
      </c>
      <c r="Q1941" s="18" t="s">
        <v>65</v>
      </c>
      <c r="R1941" t="s">
        <v>132</v>
      </c>
      <c r="S1941" t="s">
        <v>133</v>
      </c>
      <c r="T1941" s="6">
        <v>43409</v>
      </c>
      <c r="U1941" s="6">
        <v>43451</v>
      </c>
      <c r="V1941" s="8" t="s">
        <v>68</v>
      </c>
      <c r="W1941" s="8" t="s">
        <v>52</v>
      </c>
      <c r="X1941" t="s">
        <v>69</v>
      </c>
      <c r="Y1941" t="s">
        <v>8984</v>
      </c>
      <c r="Z1941" s="8" t="s">
        <v>8985</v>
      </c>
      <c r="AA1941" t="s">
        <v>8986</v>
      </c>
      <c r="AB1941" t="s">
        <v>8987</v>
      </c>
      <c r="AC1941" t="s">
        <v>8988</v>
      </c>
      <c r="AD1941" s="8" t="s">
        <v>52</v>
      </c>
      <c r="AE1941" s="7">
        <v>2400</v>
      </c>
      <c r="AF1941" s="19">
        <v>2</v>
      </c>
      <c r="AG1941" s="8">
        <v>4</v>
      </c>
      <c r="AH1941" s="8">
        <v>5</v>
      </c>
      <c r="AI1941" t="s">
        <v>8989</v>
      </c>
      <c r="AK1941" s="8">
        <v>10</v>
      </c>
      <c r="AL1941" s="8" t="s">
        <v>71</v>
      </c>
    </row>
    <row r="1942" spans="1:38" x14ac:dyDescent="0.3">
      <c r="A1942" s="8">
        <v>1941</v>
      </c>
      <c r="B1942" s="9">
        <v>43748.604259259257</v>
      </c>
      <c r="C1942" s="10" t="s">
        <v>8990</v>
      </c>
      <c r="D1942" s="11" t="s">
        <v>8991</v>
      </c>
      <c r="E1942" s="11" t="s">
        <v>8992</v>
      </c>
      <c r="F1942" s="11">
        <v>22</v>
      </c>
      <c r="G1942" s="10" t="s">
        <v>127</v>
      </c>
      <c r="H1942" s="10" t="s">
        <v>119</v>
      </c>
      <c r="I1942" s="11">
        <v>0</v>
      </c>
      <c r="J1942" s="10" t="s">
        <v>8993</v>
      </c>
      <c r="K1942" s="10" t="s">
        <v>355</v>
      </c>
      <c r="L1942" s="10" t="s">
        <v>45</v>
      </c>
      <c r="M1942" s="10" t="s">
        <v>8994</v>
      </c>
      <c r="N1942" t="s">
        <v>130</v>
      </c>
      <c r="O1942" s="11">
        <v>0</v>
      </c>
      <c r="P1942" s="11">
        <v>8</v>
      </c>
      <c r="Q1942" s="10" t="s">
        <v>65</v>
      </c>
      <c r="R1942" s="10" t="s">
        <v>147</v>
      </c>
      <c r="S1942" s="10" t="s">
        <v>148</v>
      </c>
      <c r="T1942" s="4">
        <v>43622</v>
      </c>
      <c r="U1942" s="4">
        <v>43731</v>
      </c>
      <c r="V1942" s="11" t="s">
        <v>68</v>
      </c>
      <c r="W1942" s="11" t="s">
        <v>80</v>
      </c>
      <c r="X1942" s="10"/>
      <c r="Y1942" s="10"/>
      <c r="Z1942" s="11"/>
      <c r="AA1942" s="10"/>
      <c r="AB1942" s="10"/>
      <c r="AC1942" s="10"/>
      <c r="AD1942" s="11"/>
      <c r="AE1942" s="1"/>
      <c r="AF1942" s="11"/>
      <c r="AG1942" s="11"/>
      <c r="AH1942" s="11"/>
      <c r="AI1942" s="10"/>
      <c r="AJ1942" s="10" t="s">
        <v>81</v>
      </c>
      <c r="AK1942" s="11">
        <v>10</v>
      </c>
      <c r="AL1942" s="8" t="s">
        <v>58</v>
      </c>
    </row>
    <row r="1943" spans="1:38" x14ac:dyDescent="0.3">
      <c r="A1943" s="8">
        <v>1942</v>
      </c>
      <c r="B1943" s="12">
        <v>43449</v>
      </c>
      <c r="C1943" t="s">
        <v>8995</v>
      </c>
      <c r="E1943" s="12">
        <v>37050</v>
      </c>
      <c r="F1943" s="16">
        <v>17</v>
      </c>
      <c r="G1943" t="s">
        <v>61</v>
      </c>
      <c r="H1943" t="s">
        <v>119</v>
      </c>
      <c r="I1943" s="17">
        <v>76624179</v>
      </c>
      <c r="J1943" t="s">
        <v>8996</v>
      </c>
      <c r="K1943" s="18" t="s">
        <v>64</v>
      </c>
      <c r="L1943" s="18" t="s">
        <v>64</v>
      </c>
      <c r="O1943" s="17"/>
      <c r="P1943" s="8">
        <v>8</v>
      </c>
      <c r="Q1943" s="18" t="s">
        <v>65</v>
      </c>
      <c r="R1943" t="s">
        <v>132</v>
      </c>
      <c r="S1943" t="s">
        <v>133</v>
      </c>
      <c r="T1943" s="6">
        <v>43367</v>
      </c>
      <c r="U1943" s="6">
        <v>43413</v>
      </c>
      <c r="V1943" s="8" t="s">
        <v>68</v>
      </c>
      <c r="W1943" s="8" t="s">
        <v>80</v>
      </c>
      <c r="AF1943" s="19"/>
      <c r="AJ1943" t="s">
        <v>81</v>
      </c>
      <c r="AK1943" s="8">
        <v>10</v>
      </c>
      <c r="AL1943" s="8" t="s">
        <v>71</v>
      </c>
    </row>
    <row r="1944" spans="1:38" x14ac:dyDescent="0.3">
      <c r="A1944" s="8">
        <v>1943</v>
      </c>
      <c r="B1944" s="9">
        <v>43787.561597222222</v>
      </c>
      <c r="C1944" s="10" t="s">
        <v>8997</v>
      </c>
      <c r="D1944" s="11"/>
      <c r="E1944" s="11" t="s">
        <v>8998</v>
      </c>
      <c r="F1944" s="11">
        <v>38</v>
      </c>
      <c r="G1944" s="10" t="s">
        <v>127</v>
      </c>
      <c r="H1944" s="10" t="s">
        <v>119</v>
      </c>
      <c r="I1944" s="11">
        <v>76390784</v>
      </c>
      <c r="J1944" s="10" t="s">
        <v>8999</v>
      </c>
      <c r="K1944" t="s">
        <v>64</v>
      </c>
      <c r="L1944" t="s">
        <v>64</v>
      </c>
      <c r="M1944" s="10" t="s">
        <v>9000</v>
      </c>
      <c r="N1944" t="s">
        <v>130</v>
      </c>
      <c r="O1944" s="11">
        <v>57845991</v>
      </c>
      <c r="P1944" s="11">
        <v>7</v>
      </c>
      <c r="Q1944" s="10" t="s">
        <v>65</v>
      </c>
      <c r="R1944" s="10" t="s">
        <v>132</v>
      </c>
      <c r="S1944" s="10" t="s">
        <v>655</v>
      </c>
      <c r="T1944" s="4">
        <v>43739</v>
      </c>
      <c r="U1944" s="4">
        <v>43809</v>
      </c>
      <c r="V1944" s="11" t="s">
        <v>68</v>
      </c>
      <c r="W1944" s="11" t="s">
        <v>80</v>
      </c>
      <c r="X1944" s="10"/>
      <c r="Y1944" s="10"/>
      <c r="Z1944" s="11"/>
      <c r="AA1944" s="10"/>
      <c r="AB1944" s="10"/>
      <c r="AC1944" s="10"/>
      <c r="AD1944" s="11"/>
      <c r="AE1944" s="1"/>
      <c r="AF1944" s="11"/>
      <c r="AG1944" s="11"/>
      <c r="AH1944" s="11"/>
      <c r="AI1944" s="10"/>
      <c r="AJ1944" s="10" t="s">
        <v>81</v>
      </c>
      <c r="AK1944" s="11">
        <v>10</v>
      </c>
      <c r="AL1944" s="8" t="s">
        <v>58</v>
      </c>
    </row>
    <row r="1945" spans="1:38" x14ac:dyDescent="0.3">
      <c r="A1945" s="8">
        <v>1944</v>
      </c>
      <c r="B1945" s="9">
        <v>43776.45516203704</v>
      </c>
      <c r="C1945" s="10" t="s">
        <v>9001</v>
      </c>
      <c r="D1945" s="11" t="s">
        <v>9002</v>
      </c>
      <c r="E1945" s="11" t="s">
        <v>9003</v>
      </c>
      <c r="F1945" s="11">
        <v>17</v>
      </c>
      <c r="G1945" s="10" t="s">
        <v>41</v>
      </c>
      <c r="H1945" s="10" t="s">
        <v>42</v>
      </c>
      <c r="I1945" s="11">
        <v>87851086</v>
      </c>
      <c r="J1945" s="10" t="s">
        <v>9004</v>
      </c>
      <c r="K1945" t="s">
        <v>1299</v>
      </c>
      <c r="L1945" t="s">
        <v>64</v>
      </c>
      <c r="M1945" s="10" t="s">
        <v>9005</v>
      </c>
      <c r="N1945" s="10" t="s">
        <v>47</v>
      </c>
      <c r="O1945" s="11">
        <v>89572274</v>
      </c>
      <c r="P1945" s="11">
        <v>11</v>
      </c>
      <c r="Q1945" s="10" t="s">
        <v>65</v>
      </c>
      <c r="R1945" s="10" t="s">
        <v>1165</v>
      </c>
      <c r="S1945" s="10" t="s">
        <v>79</v>
      </c>
      <c r="T1945" s="4">
        <v>43734</v>
      </c>
      <c r="U1945" s="4">
        <v>43808</v>
      </c>
      <c r="V1945" s="11" t="s">
        <v>68</v>
      </c>
      <c r="W1945" s="11" t="s">
        <v>80</v>
      </c>
      <c r="X1945" s="10"/>
      <c r="Y1945" s="10"/>
      <c r="Z1945" s="11"/>
      <c r="AA1945" s="10"/>
      <c r="AB1945" s="10"/>
      <c r="AC1945" s="10"/>
      <c r="AD1945" s="11"/>
      <c r="AE1945" s="1"/>
      <c r="AF1945" s="11"/>
      <c r="AG1945" s="11"/>
      <c r="AH1945" s="11"/>
      <c r="AI1945" s="10"/>
      <c r="AJ1945" s="10" t="s">
        <v>108</v>
      </c>
      <c r="AK1945" s="11">
        <v>10</v>
      </c>
      <c r="AL1945" s="8" t="s">
        <v>58</v>
      </c>
    </row>
    <row r="1946" spans="1:38" x14ac:dyDescent="0.3">
      <c r="A1946" s="8">
        <v>1945</v>
      </c>
      <c r="B1946" s="9">
        <v>43735.418692129628</v>
      </c>
      <c r="C1946" s="10" t="s">
        <v>9006</v>
      </c>
      <c r="D1946" s="11" t="s">
        <v>9007</v>
      </c>
      <c r="E1946" s="11" t="s">
        <v>9008</v>
      </c>
      <c r="F1946" s="11">
        <v>35</v>
      </c>
      <c r="G1946" s="10" t="s">
        <v>41</v>
      </c>
      <c r="H1946" s="10" t="s">
        <v>42</v>
      </c>
      <c r="I1946" s="11">
        <v>89118559</v>
      </c>
      <c r="J1946" s="10" t="s">
        <v>9009</v>
      </c>
      <c r="K1946" s="10" t="s">
        <v>552</v>
      </c>
      <c r="L1946" s="10" t="s">
        <v>552</v>
      </c>
      <c r="M1946" s="10" t="s">
        <v>9010</v>
      </c>
      <c r="N1946" s="10" t="s">
        <v>47</v>
      </c>
      <c r="O1946" s="11">
        <v>82170307</v>
      </c>
      <c r="P1946" s="11">
        <v>12</v>
      </c>
      <c r="Q1946" s="10" t="s">
        <v>106</v>
      </c>
      <c r="R1946" s="10" t="s">
        <v>915</v>
      </c>
      <c r="S1946" s="10" t="s">
        <v>152</v>
      </c>
      <c r="T1946" s="4">
        <v>43636</v>
      </c>
      <c r="U1946" s="4">
        <v>43713</v>
      </c>
      <c r="V1946" s="11" t="s">
        <v>68</v>
      </c>
      <c r="W1946" s="11" t="s">
        <v>52</v>
      </c>
      <c r="X1946" s="10" t="s">
        <v>89</v>
      </c>
      <c r="Y1946" s="10"/>
      <c r="Z1946" s="11"/>
      <c r="AA1946" s="10"/>
      <c r="AB1946" s="10" t="s">
        <v>476</v>
      </c>
      <c r="AC1946" s="10" t="s">
        <v>1404</v>
      </c>
      <c r="AD1946" s="11" t="s">
        <v>80</v>
      </c>
      <c r="AE1946" s="1">
        <v>6000</v>
      </c>
      <c r="AF1946" s="11">
        <v>8</v>
      </c>
      <c r="AG1946" s="11">
        <v>6</v>
      </c>
      <c r="AH1946" s="11">
        <v>14</v>
      </c>
      <c r="AI1946" s="10" t="s">
        <v>296</v>
      </c>
      <c r="AJ1946" s="10"/>
      <c r="AK1946" s="11">
        <v>10</v>
      </c>
      <c r="AL1946" s="8" t="s">
        <v>58</v>
      </c>
    </row>
    <row r="1947" spans="1:38" x14ac:dyDescent="0.3">
      <c r="A1947" s="8">
        <v>1946</v>
      </c>
      <c r="B1947" s="9">
        <v>43752.470069444447</v>
      </c>
      <c r="C1947" s="10" t="s">
        <v>9011</v>
      </c>
      <c r="D1947" s="11" t="s">
        <v>9012</v>
      </c>
      <c r="E1947" s="11" t="s">
        <v>8758</v>
      </c>
      <c r="F1947" s="11">
        <v>18</v>
      </c>
      <c r="G1947" s="10" t="s">
        <v>41</v>
      </c>
      <c r="H1947" s="10" t="s">
        <v>42</v>
      </c>
      <c r="I1947" s="11">
        <v>76855659</v>
      </c>
      <c r="J1947" s="10" t="s">
        <v>9013</v>
      </c>
      <c r="K1947" s="10" t="s">
        <v>2369</v>
      </c>
      <c r="L1947" s="10" t="s">
        <v>64</v>
      </c>
      <c r="M1947" s="10" t="s">
        <v>9014</v>
      </c>
      <c r="N1947" s="10" t="s">
        <v>47</v>
      </c>
      <c r="O1947" s="11">
        <v>88025045</v>
      </c>
      <c r="P1947" s="11">
        <v>12</v>
      </c>
      <c r="Q1947" s="10" t="s">
        <v>106</v>
      </c>
      <c r="R1947" s="10" t="s">
        <v>190</v>
      </c>
      <c r="S1947" s="10" t="s">
        <v>759</v>
      </c>
      <c r="T1947" s="4">
        <v>43684</v>
      </c>
      <c r="U1947" s="4">
        <v>43796</v>
      </c>
      <c r="V1947" s="11" t="s">
        <v>51</v>
      </c>
      <c r="W1947" s="11" t="s">
        <v>80</v>
      </c>
      <c r="X1947" s="10"/>
      <c r="Y1947" s="10"/>
      <c r="Z1947" s="11"/>
      <c r="AA1947" s="10"/>
      <c r="AB1947" s="10"/>
      <c r="AC1947" s="10"/>
      <c r="AD1947" s="11"/>
      <c r="AE1947" s="1"/>
      <c r="AF1947" s="11"/>
      <c r="AG1947" s="11"/>
      <c r="AH1947" s="11"/>
      <c r="AI1947" s="10"/>
      <c r="AJ1947" t="s">
        <v>108</v>
      </c>
      <c r="AK1947" s="11">
        <v>8</v>
      </c>
      <c r="AL1947" s="8" t="s">
        <v>58</v>
      </c>
    </row>
    <row r="1948" spans="1:38" x14ac:dyDescent="0.3">
      <c r="A1948" s="8">
        <v>1947</v>
      </c>
      <c r="B1948" s="9">
        <v>43759.607233796298</v>
      </c>
      <c r="C1948" s="10" t="s">
        <v>9015</v>
      </c>
      <c r="D1948" s="11" t="s">
        <v>4360</v>
      </c>
      <c r="E1948" s="11" t="s">
        <v>3239</v>
      </c>
      <c r="F1948" s="11">
        <v>19</v>
      </c>
      <c r="G1948" s="10" t="s">
        <v>41</v>
      </c>
      <c r="H1948" s="10" t="s">
        <v>42</v>
      </c>
      <c r="I1948" s="11">
        <v>57463993</v>
      </c>
      <c r="J1948" s="10" t="s">
        <v>9016</v>
      </c>
      <c r="K1948" s="10" t="s">
        <v>2369</v>
      </c>
      <c r="L1948" s="10" t="s">
        <v>64</v>
      </c>
      <c r="M1948" s="10" t="s">
        <v>9017</v>
      </c>
      <c r="N1948" t="s">
        <v>186</v>
      </c>
      <c r="O1948" s="11">
        <v>86041814</v>
      </c>
      <c r="P1948" s="11">
        <v>2</v>
      </c>
      <c r="Q1948" s="10" t="s">
        <v>48</v>
      </c>
      <c r="R1948" s="10" t="s">
        <v>247</v>
      </c>
      <c r="S1948" s="10" t="s">
        <v>461</v>
      </c>
      <c r="T1948" s="4">
        <v>43704</v>
      </c>
      <c r="U1948" s="4">
        <v>43791</v>
      </c>
      <c r="V1948" s="11" t="s">
        <v>51</v>
      </c>
      <c r="W1948" s="11" t="s">
        <v>80</v>
      </c>
      <c r="X1948" s="10"/>
      <c r="Y1948" s="10"/>
      <c r="Z1948" s="11"/>
      <c r="AA1948" s="10"/>
      <c r="AB1948" s="10"/>
      <c r="AC1948" s="10"/>
      <c r="AD1948" s="11"/>
      <c r="AE1948" s="1"/>
      <c r="AF1948" s="11"/>
      <c r="AG1948" s="11"/>
      <c r="AH1948" s="11"/>
      <c r="AI1948" s="10"/>
      <c r="AJ1948" s="10" t="s">
        <v>81</v>
      </c>
      <c r="AK1948" s="11">
        <v>8</v>
      </c>
      <c r="AL1948" s="8" t="s">
        <v>58</v>
      </c>
    </row>
    <row r="1949" spans="1:38" x14ac:dyDescent="0.3">
      <c r="A1949" s="8">
        <v>1948</v>
      </c>
      <c r="B1949" s="9">
        <v>43734.529548611114</v>
      </c>
      <c r="C1949" s="10" t="s">
        <v>9018</v>
      </c>
      <c r="D1949" s="11" t="s">
        <v>9019</v>
      </c>
      <c r="E1949" s="11" t="s">
        <v>9020</v>
      </c>
      <c r="F1949" s="11">
        <v>37</v>
      </c>
      <c r="G1949" s="10" t="s">
        <v>127</v>
      </c>
      <c r="H1949" s="10" t="s">
        <v>119</v>
      </c>
      <c r="I1949" s="11">
        <v>57363685</v>
      </c>
      <c r="J1949" s="10" t="s">
        <v>9021</v>
      </c>
      <c r="K1949" s="10" t="s">
        <v>552</v>
      </c>
      <c r="L1949" s="10" t="s">
        <v>552</v>
      </c>
      <c r="M1949" s="10" t="s">
        <v>9022</v>
      </c>
      <c r="N1949" t="s">
        <v>130</v>
      </c>
      <c r="O1949" s="11">
        <v>87385347</v>
      </c>
      <c r="P1949" s="11">
        <v>11</v>
      </c>
      <c r="Q1949" s="10" t="s">
        <v>65</v>
      </c>
      <c r="R1949" s="10" t="s">
        <v>915</v>
      </c>
      <c r="S1949" s="10" t="s">
        <v>171</v>
      </c>
      <c r="T1949" s="4">
        <v>43636</v>
      </c>
      <c r="U1949" s="4">
        <v>43713</v>
      </c>
      <c r="V1949" s="11" t="s">
        <v>51</v>
      </c>
      <c r="W1949" s="11" t="s">
        <v>80</v>
      </c>
      <c r="X1949" s="10"/>
      <c r="Y1949" s="10"/>
      <c r="Z1949" s="11"/>
      <c r="AA1949" s="10"/>
      <c r="AB1949" s="10"/>
      <c r="AC1949" s="10"/>
      <c r="AD1949" s="11"/>
      <c r="AE1949" s="1"/>
      <c r="AF1949" s="11"/>
      <c r="AG1949" s="11"/>
      <c r="AH1949" s="11"/>
      <c r="AI1949" s="10"/>
      <c r="AJ1949" t="s">
        <v>100</v>
      </c>
      <c r="AK1949" s="11">
        <v>9</v>
      </c>
      <c r="AL1949" s="8" t="s">
        <v>58</v>
      </c>
    </row>
    <row r="1950" spans="1:38" x14ac:dyDescent="0.3">
      <c r="A1950" s="8">
        <v>1949</v>
      </c>
      <c r="B1950" s="12">
        <v>43449</v>
      </c>
      <c r="C1950" t="s">
        <v>9023</v>
      </c>
      <c r="D1950" s="8" t="s">
        <v>9024</v>
      </c>
      <c r="E1950" s="12">
        <v>43779</v>
      </c>
      <c r="F1950" s="16">
        <v>19</v>
      </c>
      <c r="G1950" t="s">
        <v>111</v>
      </c>
      <c r="H1950" t="s">
        <v>119</v>
      </c>
      <c r="I1950" s="17">
        <v>81494645</v>
      </c>
      <c r="J1950" t="s">
        <v>9025</v>
      </c>
      <c r="K1950" t="s">
        <v>64</v>
      </c>
      <c r="L1950" t="s">
        <v>64</v>
      </c>
      <c r="O1950" s="17">
        <v>88691779</v>
      </c>
      <c r="P1950" s="8">
        <v>1</v>
      </c>
      <c r="Q1950" t="s">
        <v>48</v>
      </c>
      <c r="R1950" t="s">
        <v>132</v>
      </c>
      <c r="S1950" t="s">
        <v>133</v>
      </c>
      <c r="T1950" s="6">
        <v>43363</v>
      </c>
      <c r="U1950" s="6">
        <v>43436</v>
      </c>
      <c r="V1950" s="8" t="s">
        <v>68</v>
      </c>
      <c r="W1950" s="8" t="s">
        <v>80</v>
      </c>
      <c r="AE1950" s="20"/>
      <c r="AF1950" s="19"/>
      <c r="AJ1950" t="s">
        <v>81</v>
      </c>
      <c r="AK1950" s="8">
        <v>10</v>
      </c>
      <c r="AL1950" s="8" t="s">
        <v>71</v>
      </c>
    </row>
    <row r="1951" spans="1:38" x14ac:dyDescent="0.3">
      <c r="A1951" s="8">
        <v>1950</v>
      </c>
      <c r="B1951" s="9">
        <v>43759.503495370373</v>
      </c>
      <c r="C1951" s="10" t="s">
        <v>9026</v>
      </c>
      <c r="D1951" s="11" t="s">
        <v>9027</v>
      </c>
      <c r="E1951" s="11" t="s">
        <v>9028</v>
      </c>
      <c r="F1951" s="11">
        <v>37</v>
      </c>
      <c r="G1951" s="10" t="s">
        <v>41</v>
      </c>
      <c r="H1951" s="10" t="s">
        <v>119</v>
      </c>
      <c r="I1951" s="11">
        <v>81584996</v>
      </c>
      <c r="J1951" s="10" t="s">
        <v>9029</v>
      </c>
      <c r="K1951" t="s">
        <v>64</v>
      </c>
      <c r="L1951" t="s">
        <v>64</v>
      </c>
      <c r="M1951" s="10" t="s">
        <v>9030</v>
      </c>
      <c r="N1951" t="s">
        <v>186</v>
      </c>
      <c r="O1951" s="11">
        <v>84041169</v>
      </c>
      <c r="P1951" s="11">
        <v>11</v>
      </c>
      <c r="Q1951" s="10" t="s">
        <v>65</v>
      </c>
      <c r="R1951" s="10" t="s">
        <v>247</v>
      </c>
      <c r="S1951" s="10" t="s">
        <v>248</v>
      </c>
      <c r="T1951" s="15">
        <v>43671</v>
      </c>
      <c r="U1951" s="15">
        <v>43768</v>
      </c>
      <c r="V1951" s="11" t="s">
        <v>68</v>
      </c>
      <c r="W1951" s="11" t="s">
        <v>80</v>
      </c>
      <c r="X1951" s="10"/>
      <c r="Y1951" s="10"/>
      <c r="Z1951" s="11"/>
      <c r="AA1951" s="10"/>
      <c r="AB1951" s="10"/>
      <c r="AC1951" s="10"/>
      <c r="AD1951" s="11"/>
      <c r="AE1951" s="3"/>
      <c r="AF1951" s="11"/>
      <c r="AG1951" s="11"/>
      <c r="AH1951" s="11"/>
      <c r="AI1951" s="10"/>
      <c r="AJ1951" s="10" t="s">
        <v>81</v>
      </c>
      <c r="AK1951" s="11">
        <v>10</v>
      </c>
      <c r="AL1951" s="8" t="s">
        <v>58</v>
      </c>
    </row>
    <row r="1952" spans="1:38" x14ac:dyDescent="0.3">
      <c r="A1952" s="8">
        <v>1951</v>
      </c>
      <c r="B1952" s="9">
        <v>43776.633564814816</v>
      </c>
      <c r="C1952" s="10" t="s">
        <v>9031</v>
      </c>
      <c r="D1952" s="11" t="s">
        <v>9032</v>
      </c>
      <c r="E1952" s="11" t="s">
        <v>9033</v>
      </c>
      <c r="F1952" s="11">
        <v>28</v>
      </c>
      <c r="G1952" s="10" t="s">
        <v>127</v>
      </c>
      <c r="H1952" s="10" t="s">
        <v>119</v>
      </c>
      <c r="I1952" s="11">
        <v>85614342</v>
      </c>
      <c r="J1952" s="10" t="s">
        <v>9034</v>
      </c>
      <c r="K1952" s="10" t="s">
        <v>138</v>
      </c>
      <c r="L1952" s="10" t="s">
        <v>138</v>
      </c>
      <c r="M1952" s="10" t="s">
        <v>9035</v>
      </c>
      <c r="N1952" s="10" t="s">
        <v>47</v>
      </c>
      <c r="O1952" s="11">
        <v>85614342</v>
      </c>
      <c r="P1952" s="11">
        <v>12</v>
      </c>
      <c r="Q1952" s="10" t="s">
        <v>106</v>
      </c>
      <c r="R1952" s="10" t="s">
        <v>87</v>
      </c>
      <c r="S1952" t="s">
        <v>133</v>
      </c>
      <c r="T1952" s="4">
        <v>43755</v>
      </c>
      <c r="U1952" s="4">
        <v>43861</v>
      </c>
      <c r="V1952" s="11" t="s">
        <v>68</v>
      </c>
      <c r="W1952" s="11" t="s">
        <v>80</v>
      </c>
      <c r="X1952" s="10"/>
      <c r="Y1952" s="10"/>
      <c r="Z1952" s="11"/>
      <c r="AA1952" s="10"/>
      <c r="AB1952" s="10"/>
      <c r="AC1952" s="10"/>
      <c r="AD1952" s="11"/>
      <c r="AE1952" s="1"/>
      <c r="AF1952" s="11"/>
      <c r="AG1952" s="11"/>
      <c r="AH1952" s="11"/>
      <c r="AI1952" s="10"/>
      <c r="AJ1952" s="10" t="s">
        <v>714</v>
      </c>
      <c r="AK1952" s="11">
        <v>10</v>
      </c>
      <c r="AL1952" s="8" t="s">
        <v>58</v>
      </c>
    </row>
    <row r="1953" spans="1:38" x14ac:dyDescent="0.3">
      <c r="A1953" s="8">
        <v>1952</v>
      </c>
      <c r="B1953" s="9">
        <v>43748.660312499997</v>
      </c>
      <c r="C1953" s="10" t="s">
        <v>9036</v>
      </c>
      <c r="D1953" s="11" t="s">
        <v>9037</v>
      </c>
      <c r="E1953" s="11" t="s">
        <v>9038</v>
      </c>
      <c r="F1953" s="11">
        <v>26</v>
      </c>
      <c r="G1953" s="10" t="s">
        <v>127</v>
      </c>
      <c r="H1953" s="10" t="s">
        <v>119</v>
      </c>
      <c r="I1953" s="11">
        <v>78231471</v>
      </c>
      <c r="J1953" s="10" t="s">
        <v>9039</v>
      </c>
      <c r="K1953" s="10" t="s">
        <v>361</v>
      </c>
      <c r="L1953" s="10" t="s">
        <v>45</v>
      </c>
      <c r="M1953" s="10" t="s">
        <v>9040</v>
      </c>
      <c r="N1953" t="s">
        <v>130</v>
      </c>
      <c r="O1953" s="11">
        <v>0</v>
      </c>
      <c r="P1953" s="11">
        <v>5</v>
      </c>
      <c r="Q1953" s="10" t="s">
        <v>48</v>
      </c>
      <c r="R1953" s="10" t="s">
        <v>147</v>
      </c>
      <c r="S1953" s="10" t="s">
        <v>148</v>
      </c>
      <c r="T1953" s="4">
        <v>43619</v>
      </c>
      <c r="U1953" s="4">
        <v>43731</v>
      </c>
      <c r="V1953" s="11" t="s">
        <v>68</v>
      </c>
      <c r="W1953" s="11" t="s">
        <v>80</v>
      </c>
      <c r="X1953" s="10"/>
      <c r="Y1953" s="10"/>
      <c r="Z1953" s="11"/>
      <c r="AA1953" s="10"/>
      <c r="AB1953" s="10"/>
      <c r="AC1953" s="10"/>
      <c r="AD1953" s="11"/>
      <c r="AE1953" s="1"/>
      <c r="AF1953" s="11"/>
      <c r="AG1953" s="11"/>
      <c r="AH1953" s="11"/>
      <c r="AI1953" s="10"/>
      <c r="AJ1953" s="10" t="s">
        <v>81</v>
      </c>
      <c r="AK1953" s="11">
        <v>10</v>
      </c>
      <c r="AL1953" s="8" t="s">
        <v>58</v>
      </c>
    </row>
    <row r="1954" spans="1:38" x14ac:dyDescent="0.3">
      <c r="A1954" s="8">
        <v>1953</v>
      </c>
      <c r="B1954" s="9">
        <v>43752.468449074076</v>
      </c>
      <c r="C1954" s="10" t="s">
        <v>9041</v>
      </c>
      <c r="D1954" s="11" t="s">
        <v>9042</v>
      </c>
      <c r="E1954" s="11" t="s">
        <v>9043</v>
      </c>
      <c r="F1954" s="11">
        <v>24</v>
      </c>
      <c r="G1954" s="10" t="s">
        <v>41</v>
      </c>
      <c r="H1954" s="10" t="s">
        <v>119</v>
      </c>
      <c r="I1954" s="11">
        <v>84908001</v>
      </c>
      <c r="J1954" s="10" t="s">
        <v>9044</v>
      </c>
      <c r="K1954" t="s">
        <v>64</v>
      </c>
      <c r="L1954" t="s">
        <v>64</v>
      </c>
      <c r="M1954" s="10" t="s">
        <v>9045</v>
      </c>
      <c r="N1954" s="10" t="s">
        <v>47</v>
      </c>
      <c r="O1954" s="11">
        <v>78157961</v>
      </c>
      <c r="P1954" s="11">
        <v>4</v>
      </c>
      <c r="Q1954" s="10" t="s">
        <v>48</v>
      </c>
      <c r="R1954" s="10" t="s">
        <v>190</v>
      </c>
      <c r="S1954" t="s">
        <v>191</v>
      </c>
      <c r="T1954" s="4">
        <v>43699</v>
      </c>
      <c r="U1954" s="4">
        <v>43815</v>
      </c>
      <c r="V1954" s="11" t="s">
        <v>68</v>
      </c>
      <c r="W1954" s="11" t="s">
        <v>80</v>
      </c>
      <c r="X1954" s="10"/>
      <c r="Y1954" s="10"/>
      <c r="Z1954" s="11"/>
      <c r="AA1954" s="10"/>
      <c r="AB1954" s="10"/>
      <c r="AC1954" s="10"/>
      <c r="AD1954" s="11"/>
      <c r="AE1954" s="1"/>
      <c r="AF1954" s="11"/>
      <c r="AG1954" s="11"/>
      <c r="AH1954" s="11"/>
      <c r="AI1954" s="10"/>
      <c r="AJ1954" s="10" t="s">
        <v>90</v>
      </c>
      <c r="AK1954" s="11">
        <v>5</v>
      </c>
      <c r="AL1954" s="8" t="s">
        <v>58</v>
      </c>
    </row>
    <row r="1955" spans="1:38" x14ac:dyDescent="0.3">
      <c r="A1955" s="8">
        <v>1954</v>
      </c>
      <c r="B1955" s="12">
        <v>43664.590289351851</v>
      </c>
      <c r="C1955" t="s">
        <v>9046</v>
      </c>
      <c r="D1955" s="8" t="s">
        <v>9047</v>
      </c>
      <c r="E1955" s="8" t="s">
        <v>9048</v>
      </c>
      <c r="F1955" s="8">
        <v>24</v>
      </c>
      <c r="G1955" s="10" t="s">
        <v>143</v>
      </c>
      <c r="H1955" t="s">
        <v>42</v>
      </c>
      <c r="I1955" s="8">
        <v>83579310</v>
      </c>
      <c r="J1955" t="s">
        <v>9049</v>
      </c>
      <c r="K1955" t="s">
        <v>485</v>
      </c>
      <c r="L1955" t="s">
        <v>162</v>
      </c>
      <c r="M1955" t="s">
        <v>9050</v>
      </c>
      <c r="N1955" s="10" t="s">
        <v>47</v>
      </c>
      <c r="O1955" s="8">
        <v>58859755</v>
      </c>
      <c r="P1955" s="8">
        <v>12</v>
      </c>
      <c r="Q1955" s="10" t="s">
        <v>106</v>
      </c>
      <c r="R1955" t="s">
        <v>87</v>
      </c>
      <c r="S1955" t="s">
        <v>88</v>
      </c>
      <c r="T1955" s="4">
        <v>43594</v>
      </c>
      <c r="U1955" s="4">
        <v>43706</v>
      </c>
      <c r="V1955" s="8" t="s">
        <v>51</v>
      </c>
      <c r="W1955" s="8" t="s">
        <v>80</v>
      </c>
      <c r="AE1955" s="2"/>
      <c r="AJ1955" t="s">
        <v>81</v>
      </c>
      <c r="AK1955" s="8">
        <v>10</v>
      </c>
      <c r="AL1955" s="8" t="s">
        <v>92</v>
      </c>
    </row>
    <row r="1956" spans="1:38" x14ac:dyDescent="0.3">
      <c r="A1956" s="8">
        <v>1955</v>
      </c>
      <c r="B1956" s="9">
        <v>43759.695462962962</v>
      </c>
      <c r="C1956" s="10" t="s">
        <v>9051</v>
      </c>
      <c r="D1956" s="11"/>
      <c r="E1956" s="11" t="s">
        <v>9052</v>
      </c>
      <c r="F1956" s="11">
        <v>18</v>
      </c>
      <c r="G1956" s="10" t="s">
        <v>41</v>
      </c>
      <c r="H1956" s="10" t="s">
        <v>42</v>
      </c>
      <c r="I1956" s="11">
        <v>75415870</v>
      </c>
      <c r="J1956" s="10" t="s">
        <v>9053</v>
      </c>
      <c r="K1956" t="s">
        <v>64</v>
      </c>
      <c r="L1956" t="s">
        <v>64</v>
      </c>
      <c r="M1956" s="10" t="s">
        <v>9054</v>
      </c>
      <c r="N1956" s="10" t="s">
        <v>47</v>
      </c>
      <c r="O1956" s="11">
        <v>88649654</v>
      </c>
      <c r="P1956" s="11">
        <v>9</v>
      </c>
      <c r="Q1956" s="10" t="s">
        <v>65</v>
      </c>
      <c r="R1956" s="10" t="s">
        <v>311</v>
      </c>
      <c r="S1956" s="10" t="s">
        <v>312</v>
      </c>
      <c r="T1956" s="4">
        <v>43715</v>
      </c>
      <c r="U1956" s="4">
        <v>43848</v>
      </c>
      <c r="V1956" s="11" t="s">
        <v>51</v>
      </c>
      <c r="W1956" s="11" t="s">
        <v>80</v>
      </c>
      <c r="X1956" s="10"/>
      <c r="Y1956" s="10"/>
      <c r="Z1956" s="11"/>
      <c r="AA1956" s="10"/>
      <c r="AB1956" s="10"/>
      <c r="AC1956" s="10"/>
      <c r="AD1956" s="11"/>
      <c r="AE1956" s="1"/>
      <c r="AF1956" s="11"/>
      <c r="AG1956" s="11"/>
      <c r="AH1956" s="11"/>
      <c r="AI1956" s="10"/>
      <c r="AJ1956" s="10" t="s">
        <v>81</v>
      </c>
      <c r="AK1956" s="11">
        <v>10</v>
      </c>
      <c r="AL1956" s="8" t="s">
        <v>58</v>
      </c>
    </row>
    <row r="1957" spans="1:38" x14ac:dyDescent="0.3">
      <c r="A1957" s="8">
        <v>1956</v>
      </c>
      <c r="B1957" s="9">
        <v>43763.653645833336</v>
      </c>
      <c r="C1957" s="10" t="s">
        <v>9055</v>
      </c>
      <c r="D1957" s="11" t="s">
        <v>9056</v>
      </c>
      <c r="E1957" s="11" t="s">
        <v>9057</v>
      </c>
      <c r="F1957" s="11">
        <v>47</v>
      </c>
      <c r="G1957" s="10" t="s">
        <v>41</v>
      </c>
      <c r="H1957" s="10" t="s">
        <v>119</v>
      </c>
      <c r="I1957" s="11">
        <v>77099923</v>
      </c>
      <c r="J1957" s="10" t="s">
        <v>9058</v>
      </c>
      <c r="K1957" s="10" t="s">
        <v>194</v>
      </c>
      <c r="L1957" s="10" t="s">
        <v>195</v>
      </c>
      <c r="M1957" s="10" t="s">
        <v>9059</v>
      </c>
      <c r="N1957" t="s">
        <v>186</v>
      </c>
      <c r="O1957" s="11">
        <v>86865311</v>
      </c>
      <c r="P1957" s="11">
        <v>5</v>
      </c>
      <c r="Q1957" s="10" t="s">
        <v>48</v>
      </c>
      <c r="R1957" s="10" t="s">
        <v>197</v>
      </c>
      <c r="S1957" t="s">
        <v>191</v>
      </c>
      <c r="T1957" s="4">
        <v>43716</v>
      </c>
      <c r="U1957" s="4">
        <v>43796</v>
      </c>
      <c r="V1957" s="11" t="s">
        <v>51</v>
      </c>
      <c r="W1957" s="11" t="s">
        <v>80</v>
      </c>
      <c r="X1957" s="10"/>
      <c r="Y1957" s="10"/>
      <c r="Z1957" s="11"/>
      <c r="AA1957" s="10"/>
      <c r="AB1957" s="10"/>
      <c r="AC1957" s="10"/>
      <c r="AD1957" s="11"/>
      <c r="AE1957" s="1"/>
      <c r="AF1957" s="11"/>
      <c r="AG1957" s="11"/>
      <c r="AH1957" s="11"/>
      <c r="AI1957" s="10"/>
      <c r="AJ1957" s="10" t="s">
        <v>108</v>
      </c>
      <c r="AK1957" s="11">
        <v>10</v>
      </c>
      <c r="AL1957" s="8" t="s">
        <v>58</v>
      </c>
    </row>
    <row r="1958" spans="1:38" x14ac:dyDescent="0.3">
      <c r="A1958" s="8">
        <v>1957</v>
      </c>
      <c r="B1958" s="9">
        <v>43787.549756944441</v>
      </c>
      <c r="C1958" s="10" t="s">
        <v>9060</v>
      </c>
      <c r="D1958" s="11" t="s">
        <v>9061</v>
      </c>
      <c r="E1958" s="11" t="s">
        <v>2968</v>
      </c>
      <c r="F1958" s="11">
        <v>25</v>
      </c>
      <c r="G1958" s="10" t="s">
        <v>127</v>
      </c>
      <c r="H1958" s="10" t="s">
        <v>119</v>
      </c>
      <c r="I1958" s="11">
        <v>88263029</v>
      </c>
      <c r="J1958" s="10" t="s">
        <v>9062</v>
      </c>
      <c r="K1958" t="s">
        <v>64</v>
      </c>
      <c r="L1958" t="s">
        <v>64</v>
      </c>
      <c r="M1958" s="10" t="s">
        <v>9063</v>
      </c>
      <c r="N1958" t="s">
        <v>130</v>
      </c>
      <c r="O1958" s="11" t="s">
        <v>9064</v>
      </c>
      <c r="P1958" s="11">
        <v>11</v>
      </c>
      <c r="Q1958" s="10" t="s">
        <v>65</v>
      </c>
      <c r="R1958" s="10" t="s">
        <v>132</v>
      </c>
      <c r="S1958" t="s">
        <v>133</v>
      </c>
      <c r="T1958" s="4">
        <v>43739</v>
      </c>
      <c r="U1958" s="4">
        <v>43809</v>
      </c>
      <c r="V1958" s="11" t="s">
        <v>68</v>
      </c>
      <c r="W1958" s="11" t="s">
        <v>52</v>
      </c>
      <c r="X1958" s="10" t="s">
        <v>89</v>
      </c>
      <c r="Y1958" s="10" t="s">
        <v>9065</v>
      </c>
      <c r="Z1958" s="11">
        <v>88263029</v>
      </c>
      <c r="AA1958" s="10" t="s">
        <v>9066</v>
      </c>
      <c r="AB1958" s="10" t="s">
        <v>476</v>
      </c>
      <c r="AC1958" s="10" t="s">
        <v>708</v>
      </c>
      <c r="AD1958" s="11" t="s">
        <v>80</v>
      </c>
      <c r="AE1958" s="1">
        <v>3000</v>
      </c>
      <c r="AF1958" s="11">
        <v>2</v>
      </c>
      <c r="AG1958" s="11">
        <v>7</v>
      </c>
      <c r="AH1958" s="11">
        <v>6</v>
      </c>
      <c r="AI1958" s="10" t="s">
        <v>91</v>
      </c>
      <c r="AJ1958" s="10"/>
      <c r="AK1958" s="11">
        <v>10</v>
      </c>
      <c r="AL1958" s="8" t="s">
        <v>58</v>
      </c>
    </row>
    <row r="1959" spans="1:38" x14ac:dyDescent="0.3">
      <c r="A1959" s="8">
        <v>1958</v>
      </c>
      <c r="B1959" s="12">
        <v>43449</v>
      </c>
      <c r="C1959" t="s">
        <v>9067</v>
      </c>
      <c r="D1959" s="8" t="s">
        <v>9068</v>
      </c>
      <c r="E1959" s="12">
        <v>36850</v>
      </c>
      <c r="F1959" s="16">
        <v>18</v>
      </c>
      <c r="G1959" t="s">
        <v>61</v>
      </c>
      <c r="H1959" t="s">
        <v>119</v>
      </c>
      <c r="I1959" s="17">
        <v>82845146</v>
      </c>
      <c r="J1959" t="s">
        <v>9069</v>
      </c>
      <c r="K1959" t="s">
        <v>6886</v>
      </c>
      <c r="L1959" t="s">
        <v>113</v>
      </c>
      <c r="O1959" s="17">
        <v>84500975</v>
      </c>
      <c r="P1959" s="8">
        <v>11</v>
      </c>
      <c r="Q1959" s="18" t="s">
        <v>65</v>
      </c>
      <c r="R1959" t="s">
        <v>78</v>
      </c>
      <c r="S1959" t="s">
        <v>877</v>
      </c>
      <c r="T1959" s="6">
        <v>43344</v>
      </c>
      <c r="U1959" s="6">
        <v>43450</v>
      </c>
      <c r="V1959" s="8" t="s">
        <v>68</v>
      </c>
      <c r="W1959" s="8" t="s">
        <v>80</v>
      </c>
      <c r="AE1959" s="20"/>
      <c r="AF1959" s="19"/>
      <c r="AJ1959" t="s">
        <v>157</v>
      </c>
      <c r="AK1959" s="8">
        <v>10</v>
      </c>
      <c r="AL1959" s="8" t="s">
        <v>71</v>
      </c>
    </row>
    <row r="1960" spans="1:38" x14ac:dyDescent="0.3">
      <c r="A1960" s="8">
        <v>1959</v>
      </c>
      <c r="B1960" s="12">
        <v>43449</v>
      </c>
      <c r="C1960" t="s">
        <v>9070</v>
      </c>
      <c r="D1960" s="8" t="s">
        <v>9071</v>
      </c>
      <c r="E1960" s="12">
        <v>34582</v>
      </c>
      <c r="F1960" s="16">
        <v>24</v>
      </c>
      <c r="G1960" t="s">
        <v>61</v>
      </c>
      <c r="H1960" t="s">
        <v>119</v>
      </c>
      <c r="I1960" s="17">
        <v>85932124</v>
      </c>
      <c r="J1960" t="s">
        <v>9072</v>
      </c>
      <c r="K1960" t="s">
        <v>64</v>
      </c>
      <c r="L1960" t="s">
        <v>64</v>
      </c>
      <c r="O1960" s="17">
        <v>87892546</v>
      </c>
      <c r="P1960" s="8">
        <v>5</v>
      </c>
      <c r="Q1960" t="s">
        <v>48</v>
      </c>
      <c r="R1960" t="s">
        <v>190</v>
      </c>
      <c r="S1960" t="s">
        <v>191</v>
      </c>
      <c r="T1960" s="6">
        <v>43365</v>
      </c>
      <c r="U1960" s="6">
        <v>43428</v>
      </c>
      <c r="V1960" s="8" t="s">
        <v>51</v>
      </c>
      <c r="W1960" s="8" t="s">
        <v>80</v>
      </c>
      <c r="AE1960" s="20"/>
      <c r="AF1960" s="19"/>
      <c r="AJ1960" t="s">
        <v>81</v>
      </c>
      <c r="AK1960" s="8">
        <v>8</v>
      </c>
      <c r="AL1960" s="8" t="s">
        <v>71</v>
      </c>
    </row>
    <row r="1961" spans="1:38" x14ac:dyDescent="0.3">
      <c r="A1961" s="8">
        <v>1960</v>
      </c>
      <c r="B1961" s="9">
        <v>43762.727210648147</v>
      </c>
      <c r="C1961" s="10" t="s">
        <v>9073</v>
      </c>
      <c r="D1961" s="11" t="s">
        <v>9074</v>
      </c>
      <c r="E1961" s="11" t="s">
        <v>9075</v>
      </c>
      <c r="F1961" s="11">
        <v>33</v>
      </c>
      <c r="G1961" s="10" t="s">
        <v>41</v>
      </c>
      <c r="H1961" s="10" t="s">
        <v>119</v>
      </c>
      <c r="I1961" s="11">
        <v>85726984</v>
      </c>
      <c r="J1961" s="10" t="s">
        <v>9076</v>
      </c>
      <c r="K1961" s="10" t="s">
        <v>194</v>
      </c>
      <c r="L1961" s="10" t="s">
        <v>195</v>
      </c>
      <c r="M1961" s="10" t="s">
        <v>9077</v>
      </c>
      <c r="N1961" s="10" t="s">
        <v>47</v>
      </c>
      <c r="O1961" s="11">
        <v>75484603</v>
      </c>
      <c r="P1961" s="11">
        <v>5</v>
      </c>
      <c r="Q1961" s="10" t="s">
        <v>48</v>
      </c>
      <c r="R1961" s="10" t="s">
        <v>197</v>
      </c>
      <c r="S1961" t="s">
        <v>133</v>
      </c>
      <c r="T1961" s="4">
        <v>43717</v>
      </c>
      <c r="U1961" s="4">
        <v>43796</v>
      </c>
      <c r="V1961" s="11" t="s">
        <v>68</v>
      </c>
      <c r="W1961" s="11" t="s">
        <v>80</v>
      </c>
      <c r="X1961" s="10"/>
      <c r="Y1961" s="10"/>
      <c r="Z1961" s="11"/>
      <c r="AA1961" s="10"/>
      <c r="AB1961" s="10"/>
      <c r="AC1961" s="10"/>
      <c r="AD1961" s="11"/>
      <c r="AE1961" s="1"/>
      <c r="AF1961" s="11"/>
      <c r="AG1961" s="11"/>
      <c r="AH1961" s="11"/>
      <c r="AI1961" s="10"/>
      <c r="AJ1961" t="s">
        <v>108</v>
      </c>
      <c r="AK1961" s="11">
        <v>10</v>
      </c>
      <c r="AL1961" s="8" t="s">
        <v>58</v>
      </c>
    </row>
    <row r="1962" spans="1:38" x14ac:dyDescent="0.3">
      <c r="A1962" s="8">
        <v>1961</v>
      </c>
      <c r="B1962" s="9">
        <v>43791.630127314813</v>
      </c>
      <c r="C1962" s="10" t="s">
        <v>9078</v>
      </c>
      <c r="D1962" s="11" t="s">
        <v>9079</v>
      </c>
      <c r="E1962" s="11" t="s">
        <v>9080</v>
      </c>
      <c r="F1962" s="11">
        <v>19</v>
      </c>
      <c r="G1962" s="10" t="s">
        <v>41</v>
      </c>
      <c r="H1962" s="10" t="s">
        <v>119</v>
      </c>
      <c r="I1962" s="11">
        <v>82439293</v>
      </c>
      <c r="J1962" s="10" t="s">
        <v>9081</v>
      </c>
      <c r="K1962" s="10" t="s">
        <v>558</v>
      </c>
      <c r="L1962" s="10" t="s">
        <v>45</v>
      </c>
      <c r="M1962" s="10" t="s">
        <v>9082</v>
      </c>
      <c r="N1962" s="10" t="s">
        <v>47</v>
      </c>
      <c r="O1962" s="11">
        <v>87920328</v>
      </c>
      <c r="P1962" s="11">
        <v>9</v>
      </c>
      <c r="Q1962" s="10" t="s">
        <v>65</v>
      </c>
      <c r="R1962" s="10" t="s">
        <v>49</v>
      </c>
      <c r="S1962" s="10" t="s">
        <v>203</v>
      </c>
      <c r="T1962" s="4">
        <v>43734</v>
      </c>
      <c r="U1962" s="4">
        <v>43777</v>
      </c>
      <c r="V1962" s="11" t="s">
        <v>68</v>
      </c>
      <c r="W1962" s="11" t="s">
        <v>80</v>
      </c>
      <c r="X1962" s="10"/>
      <c r="Y1962" s="10"/>
      <c r="Z1962" s="11"/>
      <c r="AA1962" s="10"/>
      <c r="AB1962" s="10"/>
      <c r="AC1962" s="10"/>
      <c r="AD1962" s="11"/>
      <c r="AE1962" s="1"/>
      <c r="AF1962" s="11"/>
      <c r="AG1962" s="11"/>
      <c r="AH1962" s="11"/>
      <c r="AI1962" s="10"/>
      <c r="AJ1962" s="10" t="s">
        <v>157</v>
      </c>
      <c r="AK1962" s="11">
        <v>10</v>
      </c>
      <c r="AL1962" s="8" t="s">
        <v>58</v>
      </c>
    </row>
    <row r="1963" spans="1:38" x14ac:dyDescent="0.3">
      <c r="A1963" s="8">
        <v>1962</v>
      </c>
      <c r="B1963" s="12">
        <v>43662.912581018521</v>
      </c>
      <c r="C1963" t="s">
        <v>9083</v>
      </c>
      <c r="D1963" s="8" t="s">
        <v>9084</v>
      </c>
      <c r="E1963" s="8" t="s">
        <v>9085</v>
      </c>
      <c r="F1963" s="8">
        <v>25</v>
      </c>
      <c r="G1963" t="s">
        <v>127</v>
      </c>
      <c r="H1963" t="s">
        <v>119</v>
      </c>
      <c r="I1963" s="8">
        <v>76203872</v>
      </c>
      <c r="J1963" t="s">
        <v>9086</v>
      </c>
      <c r="K1963" t="s">
        <v>64</v>
      </c>
      <c r="L1963" t="s">
        <v>64</v>
      </c>
      <c r="N1963" t="s">
        <v>90</v>
      </c>
      <c r="P1963" s="8">
        <v>11</v>
      </c>
      <c r="Q1963" t="s">
        <v>65</v>
      </c>
      <c r="R1963" t="s">
        <v>132</v>
      </c>
      <c r="S1963" t="s">
        <v>171</v>
      </c>
      <c r="T1963" s="4">
        <v>43542</v>
      </c>
      <c r="U1963" s="4">
        <v>43603</v>
      </c>
      <c r="V1963" s="8" t="s">
        <v>925</v>
      </c>
      <c r="W1963" s="8" t="s">
        <v>80</v>
      </c>
      <c r="AE1963" s="2"/>
      <c r="AJ1963" t="s">
        <v>81</v>
      </c>
      <c r="AK1963" s="8">
        <v>7</v>
      </c>
      <c r="AL1963" s="8" t="s">
        <v>92</v>
      </c>
    </row>
    <row r="1964" spans="1:38" x14ac:dyDescent="0.3">
      <c r="A1964" s="8">
        <v>1963</v>
      </c>
      <c r="B1964" s="9">
        <v>43750.479722222219</v>
      </c>
      <c r="C1964" s="10" t="s">
        <v>9087</v>
      </c>
      <c r="D1964" s="11" t="s">
        <v>9088</v>
      </c>
      <c r="E1964" s="11" t="s">
        <v>9089</v>
      </c>
      <c r="F1964" s="11">
        <v>28</v>
      </c>
      <c r="G1964" s="10" t="s">
        <v>41</v>
      </c>
      <c r="H1964" s="10" t="s">
        <v>119</v>
      </c>
      <c r="I1964" s="11">
        <v>57577903</v>
      </c>
      <c r="J1964" s="10" t="s">
        <v>9090</v>
      </c>
      <c r="K1964" t="s">
        <v>64</v>
      </c>
      <c r="L1964" t="s">
        <v>64</v>
      </c>
      <c r="M1964" s="10" t="s">
        <v>9091</v>
      </c>
      <c r="N1964" s="10" t="s">
        <v>186</v>
      </c>
      <c r="O1964" s="11">
        <v>83216211</v>
      </c>
      <c r="P1964" s="11">
        <v>12</v>
      </c>
      <c r="Q1964" s="10" t="s">
        <v>106</v>
      </c>
      <c r="R1964" s="10" t="s">
        <v>190</v>
      </c>
      <c r="S1964" s="10" t="s">
        <v>405</v>
      </c>
      <c r="T1964" s="4">
        <v>43697</v>
      </c>
      <c r="U1964" s="4">
        <v>43811</v>
      </c>
      <c r="V1964" s="11" t="s">
        <v>51</v>
      </c>
      <c r="W1964" s="11" t="s">
        <v>52</v>
      </c>
      <c r="X1964" t="s">
        <v>212</v>
      </c>
      <c r="Y1964" s="10" t="s">
        <v>9092</v>
      </c>
      <c r="Z1964" s="11">
        <v>88948801</v>
      </c>
      <c r="AA1964" s="10" t="s">
        <v>9093</v>
      </c>
      <c r="AB1964" s="10" t="s">
        <v>476</v>
      </c>
      <c r="AC1964" s="10" t="s">
        <v>9094</v>
      </c>
      <c r="AD1964" s="11" t="s">
        <v>80</v>
      </c>
      <c r="AE1964" s="1">
        <v>4500</v>
      </c>
      <c r="AF1964" s="11">
        <v>15</v>
      </c>
      <c r="AG1964" s="11">
        <v>3</v>
      </c>
      <c r="AH1964" s="11">
        <v>8</v>
      </c>
      <c r="AI1964" s="10" t="s">
        <v>91</v>
      </c>
      <c r="AJ1964" s="10"/>
      <c r="AK1964" s="11">
        <v>10</v>
      </c>
      <c r="AL1964" s="8" t="s">
        <v>58</v>
      </c>
    </row>
    <row r="1965" spans="1:38" x14ac:dyDescent="0.3">
      <c r="A1965" s="8">
        <v>1964</v>
      </c>
      <c r="B1965" s="9">
        <v>43728.721226851849</v>
      </c>
      <c r="C1965" s="10" t="s">
        <v>9095</v>
      </c>
      <c r="D1965" s="11" t="s">
        <v>9096</v>
      </c>
      <c r="E1965" s="11" t="s">
        <v>3595</v>
      </c>
      <c r="F1965" s="11">
        <v>19</v>
      </c>
      <c r="G1965" s="10" t="s">
        <v>41</v>
      </c>
      <c r="H1965" s="10" t="s">
        <v>119</v>
      </c>
      <c r="I1965" s="11">
        <v>88751861</v>
      </c>
      <c r="J1965" s="10" t="s">
        <v>9097</v>
      </c>
      <c r="K1965" t="s">
        <v>64</v>
      </c>
      <c r="L1965" t="s">
        <v>64</v>
      </c>
      <c r="M1965" s="10" t="s">
        <v>9098</v>
      </c>
      <c r="N1965" s="10" t="s">
        <v>47</v>
      </c>
      <c r="O1965" s="11" t="s">
        <v>9099</v>
      </c>
      <c r="P1965" s="11">
        <v>12</v>
      </c>
      <c r="Q1965" s="10" t="s">
        <v>106</v>
      </c>
      <c r="R1965" s="10" t="s">
        <v>123</v>
      </c>
      <c r="S1965" t="s">
        <v>566</v>
      </c>
      <c r="T1965" s="4">
        <v>43710</v>
      </c>
      <c r="U1965" s="4">
        <v>43742</v>
      </c>
      <c r="V1965" s="11" t="s">
        <v>68</v>
      </c>
      <c r="W1965" s="11" t="s">
        <v>80</v>
      </c>
      <c r="X1965" s="10"/>
      <c r="Y1965" s="10"/>
      <c r="Z1965" s="11"/>
      <c r="AA1965" s="10"/>
      <c r="AB1965" s="10"/>
      <c r="AC1965" s="10"/>
      <c r="AD1965" s="11"/>
      <c r="AE1965" s="1"/>
      <c r="AF1965" s="11"/>
      <c r="AG1965" s="11"/>
      <c r="AH1965" s="11"/>
      <c r="AI1965" s="10"/>
      <c r="AJ1965" t="s">
        <v>108</v>
      </c>
      <c r="AK1965" s="11">
        <v>10</v>
      </c>
      <c r="AL1965" s="8" t="s">
        <v>58</v>
      </c>
    </row>
    <row r="1966" spans="1:38" x14ac:dyDescent="0.3">
      <c r="A1966" s="8">
        <v>1965</v>
      </c>
      <c r="B1966" s="9">
        <v>43777.385914351849</v>
      </c>
      <c r="C1966" s="10" t="s">
        <v>9100</v>
      </c>
      <c r="D1966" s="11" t="s">
        <v>9101</v>
      </c>
      <c r="E1966" s="11" t="s">
        <v>9102</v>
      </c>
      <c r="F1966" s="11">
        <v>29</v>
      </c>
      <c r="G1966" s="10" t="s">
        <v>127</v>
      </c>
      <c r="H1966" s="10" t="s">
        <v>119</v>
      </c>
      <c r="I1966" s="11">
        <v>84908658</v>
      </c>
      <c r="J1966" s="10" t="s">
        <v>9103</v>
      </c>
      <c r="K1966" s="10" t="s">
        <v>502</v>
      </c>
      <c r="L1966" s="10" t="s">
        <v>502</v>
      </c>
      <c r="M1966" s="10" t="s">
        <v>9104</v>
      </c>
      <c r="N1966" t="s">
        <v>186</v>
      </c>
      <c r="O1966" s="11">
        <v>57319340</v>
      </c>
      <c r="P1966" s="11">
        <v>5</v>
      </c>
      <c r="Q1966" s="10" t="s">
        <v>48</v>
      </c>
      <c r="R1966" s="10" t="s">
        <v>87</v>
      </c>
      <c r="S1966" t="s">
        <v>133</v>
      </c>
      <c r="T1966" s="4">
        <v>43756</v>
      </c>
      <c r="U1966" s="4">
        <v>43861</v>
      </c>
      <c r="V1966" s="11" t="s">
        <v>68</v>
      </c>
      <c r="W1966" s="11" t="s">
        <v>52</v>
      </c>
      <c r="X1966" t="s">
        <v>212</v>
      </c>
      <c r="Y1966" s="10" t="s">
        <v>9105</v>
      </c>
      <c r="Z1966" s="11">
        <v>27135186</v>
      </c>
      <c r="AA1966" s="10" t="s">
        <v>9106</v>
      </c>
      <c r="AB1966" s="10" t="s">
        <v>368</v>
      </c>
      <c r="AC1966" s="10" t="s">
        <v>387</v>
      </c>
      <c r="AD1966" s="11" t="s">
        <v>80</v>
      </c>
      <c r="AE1966" s="1">
        <v>7500</v>
      </c>
      <c r="AF1966" s="11">
        <v>2</v>
      </c>
      <c r="AG1966" s="11">
        <v>5</v>
      </c>
      <c r="AH1966" s="11">
        <v>8</v>
      </c>
      <c r="AI1966" s="10" t="s">
        <v>91</v>
      </c>
      <c r="AJ1966" s="10"/>
      <c r="AK1966" s="11">
        <v>10</v>
      </c>
      <c r="AL1966" s="8" t="s">
        <v>58</v>
      </c>
    </row>
    <row r="1967" spans="1:38" x14ac:dyDescent="0.3">
      <c r="A1967" s="8">
        <v>1966</v>
      </c>
      <c r="B1967" s="9">
        <v>43728.720231481479</v>
      </c>
      <c r="C1967" s="10" t="s">
        <v>9107</v>
      </c>
      <c r="D1967" s="11" t="s">
        <v>9108</v>
      </c>
      <c r="E1967" s="11" t="s">
        <v>9109</v>
      </c>
      <c r="F1967" s="11">
        <v>20</v>
      </c>
      <c r="G1967" s="10" t="s">
        <v>143</v>
      </c>
      <c r="H1967" s="10" t="s">
        <v>119</v>
      </c>
      <c r="I1967" s="11">
        <v>85729815</v>
      </c>
      <c r="J1967" s="10" t="s">
        <v>9110</v>
      </c>
      <c r="K1967" t="s">
        <v>64</v>
      </c>
      <c r="L1967" t="s">
        <v>64</v>
      </c>
      <c r="M1967" s="10" t="s">
        <v>9111</v>
      </c>
      <c r="N1967" t="s">
        <v>186</v>
      </c>
      <c r="O1967" s="11">
        <v>83223912</v>
      </c>
      <c r="P1967" s="11">
        <v>12</v>
      </c>
      <c r="Q1967" s="10" t="s">
        <v>106</v>
      </c>
      <c r="R1967" s="10" t="s">
        <v>123</v>
      </c>
      <c r="S1967" t="s">
        <v>566</v>
      </c>
      <c r="T1967" s="4">
        <v>43710</v>
      </c>
      <c r="U1967" s="4">
        <v>43742</v>
      </c>
      <c r="V1967" s="11" t="s">
        <v>68</v>
      </c>
      <c r="W1967" s="11" t="s">
        <v>80</v>
      </c>
      <c r="X1967" s="10"/>
      <c r="Y1967" s="10"/>
      <c r="Z1967" s="11"/>
      <c r="AA1967" s="10"/>
      <c r="AB1967" s="10"/>
      <c r="AC1967" s="10"/>
      <c r="AD1967" s="11"/>
      <c r="AE1967" s="1"/>
      <c r="AF1967" s="11"/>
      <c r="AG1967" s="11"/>
      <c r="AH1967" s="11"/>
      <c r="AI1967" s="10"/>
      <c r="AJ1967" s="10" t="s">
        <v>108</v>
      </c>
      <c r="AK1967" s="11">
        <v>10</v>
      </c>
      <c r="AL1967" s="8" t="s">
        <v>58</v>
      </c>
    </row>
    <row r="1968" spans="1:38" x14ac:dyDescent="0.3">
      <c r="A1968" s="8">
        <v>1967</v>
      </c>
      <c r="B1968" s="9">
        <v>43763.562037037038</v>
      </c>
      <c r="C1968" s="10" t="s">
        <v>9112</v>
      </c>
      <c r="D1968" s="11" t="s">
        <v>9113</v>
      </c>
      <c r="E1968" s="11" t="s">
        <v>9114</v>
      </c>
      <c r="F1968" s="11">
        <v>22</v>
      </c>
      <c r="G1968" s="10" t="s">
        <v>127</v>
      </c>
      <c r="H1968" s="10" t="s">
        <v>119</v>
      </c>
      <c r="I1968" s="11">
        <v>88166163</v>
      </c>
      <c r="J1968" s="10" t="s">
        <v>9115</v>
      </c>
      <c r="K1968" s="10" t="s">
        <v>667</v>
      </c>
      <c r="L1968" s="10" t="s">
        <v>244</v>
      </c>
      <c r="M1968" s="10" t="s">
        <v>9116</v>
      </c>
      <c r="N1968" s="10" t="s">
        <v>47</v>
      </c>
      <c r="O1968" s="11">
        <v>88166163</v>
      </c>
      <c r="P1968" s="11">
        <v>12</v>
      </c>
      <c r="Q1968" s="10" t="s">
        <v>106</v>
      </c>
      <c r="R1968" s="10" t="s">
        <v>197</v>
      </c>
      <c r="S1968" t="s">
        <v>191</v>
      </c>
      <c r="T1968" s="4">
        <v>43716</v>
      </c>
      <c r="U1968" s="4">
        <v>43796</v>
      </c>
      <c r="V1968" s="11" t="s">
        <v>134</v>
      </c>
      <c r="W1968" s="11" t="s">
        <v>52</v>
      </c>
      <c r="X1968" s="10" t="s">
        <v>89</v>
      </c>
      <c r="Y1968" s="10"/>
      <c r="Z1968" s="11"/>
      <c r="AA1968" s="10"/>
      <c r="AB1968" s="10" t="s">
        <v>669</v>
      </c>
      <c r="AC1968" s="10" t="s">
        <v>9117</v>
      </c>
      <c r="AD1968" s="11" t="s">
        <v>80</v>
      </c>
      <c r="AE1968" s="1"/>
      <c r="AF1968" s="11">
        <v>10</v>
      </c>
      <c r="AG1968" s="11">
        <v>4</v>
      </c>
      <c r="AH1968" s="11">
        <v>3</v>
      </c>
      <c r="AI1968" s="10" t="s">
        <v>296</v>
      </c>
      <c r="AJ1968" s="10"/>
      <c r="AK1968" s="11">
        <v>8</v>
      </c>
      <c r="AL1968" s="8" t="s">
        <v>58</v>
      </c>
    </row>
    <row r="1969" spans="1:38" x14ac:dyDescent="0.3">
      <c r="A1969" s="8">
        <v>1968</v>
      </c>
      <c r="B1969" s="9">
        <v>43768.538136574076</v>
      </c>
      <c r="C1969" s="10" t="s">
        <v>9118</v>
      </c>
      <c r="D1969" s="11" t="s">
        <v>9119</v>
      </c>
      <c r="E1969" s="11" t="s">
        <v>9120</v>
      </c>
      <c r="F1969" s="11">
        <v>25</v>
      </c>
      <c r="G1969" s="10" t="s">
        <v>41</v>
      </c>
      <c r="H1969" s="10" t="s">
        <v>119</v>
      </c>
      <c r="I1969" s="11">
        <v>88215760</v>
      </c>
      <c r="J1969" s="10" t="s">
        <v>9121</v>
      </c>
      <c r="K1969" s="10" t="s">
        <v>1630</v>
      </c>
      <c r="L1969" s="10" t="s">
        <v>244</v>
      </c>
      <c r="M1969" s="10" t="s">
        <v>9122</v>
      </c>
      <c r="N1969" s="10" t="s">
        <v>47</v>
      </c>
      <c r="O1969" s="11">
        <v>84126433</v>
      </c>
      <c r="P1969" s="11">
        <v>5</v>
      </c>
      <c r="Q1969" s="10" t="s">
        <v>48</v>
      </c>
      <c r="R1969" s="10" t="s">
        <v>123</v>
      </c>
      <c r="S1969" s="10" t="s">
        <v>379</v>
      </c>
      <c r="T1969" s="4">
        <v>43717</v>
      </c>
      <c r="U1969" s="4">
        <v>43798</v>
      </c>
      <c r="V1969" s="11" t="s">
        <v>68</v>
      </c>
      <c r="W1969" s="11" t="s">
        <v>80</v>
      </c>
      <c r="X1969" s="10"/>
      <c r="Y1969" s="10"/>
      <c r="Z1969" s="11"/>
      <c r="AA1969" s="10"/>
      <c r="AB1969" s="10"/>
      <c r="AC1969" s="10"/>
      <c r="AD1969" s="11"/>
      <c r="AE1969" s="1"/>
      <c r="AF1969" s="11"/>
      <c r="AG1969" s="11"/>
      <c r="AH1969" s="11"/>
      <c r="AI1969" s="10"/>
      <c r="AJ1969" s="10" t="s">
        <v>81</v>
      </c>
      <c r="AK1969" s="11">
        <v>10</v>
      </c>
      <c r="AL1969" s="8" t="s">
        <v>58</v>
      </c>
    </row>
    <row r="1970" spans="1:38" x14ac:dyDescent="0.3">
      <c r="A1970" s="8">
        <v>1969</v>
      </c>
      <c r="B1970" s="9">
        <v>43749.460277777776</v>
      </c>
      <c r="C1970" s="10" t="s">
        <v>9123</v>
      </c>
      <c r="D1970" s="11" t="s">
        <v>9124</v>
      </c>
      <c r="E1970" s="11" t="s">
        <v>9125</v>
      </c>
      <c r="F1970" s="11">
        <v>35</v>
      </c>
      <c r="G1970" s="10" t="s">
        <v>143</v>
      </c>
      <c r="H1970" s="10" t="s">
        <v>119</v>
      </c>
      <c r="I1970" s="11">
        <v>0</v>
      </c>
      <c r="J1970" s="10" t="s">
        <v>9126</v>
      </c>
      <c r="K1970" s="10" t="s">
        <v>780</v>
      </c>
      <c r="L1970" s="10" t="s">
        <v>45</v>
      </c>
      <c r="M1970" s="10" t="s">
        <v>9127</v>
      </c>
      <c r="N1970" t="s">
        <v>130</v>
      </c>
      <c r="O1970" s="11">
        <v>0</v>
      </c>
      <c r="P1970" s="11">
        <v>6</v>
      </c>
      <c r="Q1970" s="10" t="s">
        <v>170</v>
      </c>
      <c r="R1970" s="10" t="s">
        <v>147</v>
      </c>
      <c r="S1970" s="10" t="s">
        <v>560</v>
      </c>
      <c r="T1970" s="4">
        <v>43622</v>
      </c>
      <c r="U1970" s="4">
        <v>43734</v>
      </c>
      <c r="V1970" s="11" t="s">
        <v>68</v>
      </c>
      <c r="W1970" s="11" t="s">
        <v>80</v>
      </c>
      <c r="X1970" s="10"/>
      <c r="Y1970" s="10"/>
      <c r="Z1970" s="11"/>
      <c r="AA1970" s="10"/>
      <c r="AB1970" s="10"/>
      <c r="AC1970" s="10"/>
      <c r="AD1970" s="11"/>
      <c r="AE1970" s="1"/>
      <c r="AF1970" s="11"/>
      <c r="AG1970" s="11"/>
      <c r="AH1970" s="11"/>
      <c r="AI1970" s="10"/>
      <c r="AJ1970" s="10" t="s">
        <v>81</v>
      </c>
      <c r="AK1970" s="11">
        <v>10</v>
      </c>
      <c r="AL1970" s="8" t="s">
        <v>58</v>
      </c>
    </row>
    <row r="1971" spans="1:38" x14ac:dyDescent="0.3">
      <c r="A1971" s="8">
        <v>1970</v>
      </c>
      <c r="B1971" s="9">
        <v>43773.333067129628</v>
      </c>
      <c r="C1971" s="10" t="s">
        <v>9128</v>
      </c>
      <c r="D1971" s="11" t="s">
        <v>9129</v>
      </c>
      <c r="E1971" s="11" t="s">
        <v>9130</v>
      </c>
      <c r="F1971" s="11">
        <v>30</v>
      </c>
      <c r="G1971" s="10" t="s">
        <v>41</v>
      </c>
      <c r="H1971" s="10" t="s">
        <v>42</v>
      </c>
      <c r="I1971" s="11">
        <v>86281828</v>
      </c>
      <c r="J1971" s="10" t="s">
        <v>9131</v>
      </c>
      <c r="K1971" t="s">
        <v>113</v>
      </c>
      <c r="L1971" t="s">
        <v>113</v>
      </c>
      <c r="M1971" s="10" t="s">
        <v>9132</v>
      </c>
      <c r="N1971" s="10" t="s">
        <v>47</v>
      </c>
      <c r="O1971" s="11">
        <v>23154254</v>
      </c>
      <c r="P1971" s="11">
        <v>12</v>
      </c>
      <c r="Q1971" s="10" t="s">
        <v>106</v>
      </c>
      <c r="R1971" s="10" t="s">
        <v>78</v>
      </c>
      <c r="S1971" s="10" t="s">
        <v>79</v>
      </c>
      <c r="T1971" s="4">
        <v>43731</v>
      </c>
      <c r="U1971" s="4">
        <v>43805</v>
      </c>
      <c r="V1971" s="11" t="s">
        <v>51</v>
      </c>
      <c r="W1971" s="11" t="s">
        <v>80</v>
      </c>
      <c r="X1971" s="10"/>
      <c r="Y1971" s="10"/>
      <c r="Z1971" s="11"/>
      <c r="AA1971" s="10"/>
      <c r="AB1971" s="10"/>
      <c r="AC1971" s="10"/>
      <c r="AD1971" s="11"/>
      <c r="AE1971" s="1"/>
      <c r="AF1971" s="11"/>
      <c r="AG1971" s="11"/>
      <c r="AH1971" s="11"/>
      <c r="AI1971" s="10"/>
      <c r="AJ1971" s="10" t="s">
        <v>81</v>
      </c>
      <c r="AK1971" s="11">
        <v>9</v>
      </c>
      <c r="AL1971" s="8" t="s">
        <v>58</v>
      </c>
    </row>
    <row r="1972" spans="1:38" x14ac:dyDescent="0.3">
      <c r="A1972" s="8">
        <v>1971</v>
      </c>
      <c r="B1972" s="9">
        <v>43787.573518518519</v>
      </c>
      <c r="C1972" s="10" t="s">
        <v>9133</v>
      </c>
      <c r="D1972" s="11" t="s">
        <v>2535</v>
      </c>
      <c r="E1972" s="11" t="s">
        <v>3255</v>
      </c>
      <c r="F1972" s="11">
        <v>19</v>
      </c>
      <c r="G1972" s="10" t="s">
        <v>41</v>
      </c>
      <c r="H1972" s="10" t="s">
        <v>119</v>
      </c>
      <c r="I1972" s="11">
        <v>85081479</v>
      </c>
      <c r="J1972" s="10" t="s">
        <v>9134</v>
      </c>
      <c r="K1972" t="s">
        <v>64</v>
      </c>
      <c r="L1972" t="s">
        <v>64</v>
      </c>
      <c r="M1972" s="10" t="s">
        <v>9135</v>
      </c>
      <c r="N1972" s="10" t="s">
        <v>47</v>
      </c>
      <c r="O1972" s="11">
        <v>89494853</v>
      </c>
      <c r="P1972" s="11">
        <v>2</v>
      </c>
      <c r="Q1972" s="10" t="s">
        <v>48</v>
      </c>
      <c r="R1972" s="10" t="s">
        <v>132</v>
      </c>
      <c r="S1972" t="s">
        <v>133</v>
      </c>
      <c r="T1972" s="4">
        <v>43739</v>
      </c>
      <c r="U1972" s="4">
        <v>43809</v>
      </c>
      <c r="V1972" s="11" t="s">
        <v>68</v>
      </c>
      <c r="W1972" s="11" t="s">
        <v>80</v>
      </c>
      <c r="X1972" s="10"/>
      <c r="Y1972" s="10"/>
      <c r="Z1972" s="11"/>
      <c r="AA1972" s="10"/>
      <c r="AB1972" s="10"/>
      <c r="AC1972" s="10"/>
      <c r="AD1972" s="11"/>
      <c r="AE1972" s="1"/>
      <c r="AF1972" s="11"/>
      <c r="AG1972" s="11"/>
      <c r="AH1972" s="11"/>
      <c r="AI1972" s="10"/>
      <c r="AJ1972" s="10" t="s">
        <v>81</v>
      </c>
      <c r="AK1972" s="11">
        <v>10</v>
      </c>
      <c r="AL1972" s="8" t="s">
        <v>58</v>
      </c>
    </row>
    <row r="1973" spans="1:38" x14ac:dyDescent="0.3">
      <c r="A1973" s="8">
        <v>1972</v>
      </c>
      <c r="B1973" s="9">
        <v>43773.899826388886</v>
      </c>
      <c r="C1973" s="10" t="s">
        <v>9136</v>
      </c>
      <c r="D1973" s="11" t="s">
        <v>9137</v>
      </c>
      <c r="E1973" s="11" t="s">
        <v>9138</v>
      </c>
      <c r="F1973" s="11">
        <v>18</v>
      </c>
      <c r="G1973" s="10" t="s">
        <v>41</v>
      </c>
      <c r="H1973" s="10" t="s">
        <v>42</v>
      </c>
      <c r="I1973" s="11">
        <v>87385455</v>
      </c>
      <c r="J1973" s="10" t="s">
        <v>9139</v>
      </c>
      <c r="K1973" s="10" t="s">
        <v>44</v>
      </c>
      <c r="L1973" s="10" t="s">
        <v>45</v>
      </c>
      <c r="M1973" s="10" t="s">
        <v>9140</v>
      </c>
      <c r="N1973" s="10" t="s">
        <v>47</v>
      </c>
      <c r="O1973" s="11">
        <v>87385455</v>
      </c>
      <c r="P1973" s="11">
        <v>8</v>
      </c>
      <c r="Q1973" s="10" t="s">
        <v>65</v>
      </c>
      <c r="R1973" s="10" t="s">
        <v>87</v>
      </c>
      <c r="S1973" s="10" t="s">
        <v>164</v>
      </c>
      <c r="T1973" s="4">
        <v>43757</v>
      </c>
      <c r="U1973" s="4">
        <v>43861</v>
      </c>
      <c r="V1973" s="11" t="s">
        <v>134</v>
      </c>
      <c r="W1973" s="11" t="s">
        <v>80</v>
      </c>
      <c r="X1973" s="10"/>
      <c r="Y1973" s="10"/>
      <c r="Z1973" s="11"/>
      <c r="AA1973" s="10"/>
      <c r="AB1973" s="10"/>
      <c r="AC1973" s="10"/>
      <c r="AD1973" s="11"/>
      <c r="AE1973" s="1"/>
      <c r="AF1973" s="11"/>
      <c r="AG1973" s="11"/>
      <c r="AH1973" s="11"/>
      <c r="AI1973" s="10"/>
      <c r="AJ1973" s="10" t="s">
        <v>81</v>
      </c>
      <c r="AK1973" s="11">
        <v>10</v>
      </c>
      <c r="AL1973" s="8" t="s">
        <v>58</v>
      </c>
    </row>
    <row r="1974" spans="1:38" x14ac:dyDescent="0.3">
      <c r="A1974" s="8">
        <v>1973</v>
      </c>
      <c r="B1974" s="9">
        <v>43791.48846064815</v>
      </c>
      <c r="C1974" s="10" t="s">
        <v>9141</v>
      </c>
      <c r="D1974" s="11" t="s">
        <v>9142</v>
      </c>
      <c r="E1974" s="11" t="s">
        <v>2829</v>
      </c>
      <c r="F1974" s="11">
        <v>22</v>
      </c>
      <c r="G1974" s="10" t="s">
        <v>41</v>
      </c>
      <c r="H1974" s="10" t="s">
        <v>119</v>
      </c>
      <c r="I1974" s="11">
        <v>58015798</v>
      </c>
      <c r="J1974" s="10" t="s">
        <v>9143</v>
      </c>
      <c r="K1974" s="10" t="s">
        <v>161</v>
      </c>
      <c r="L1974" s="10" t="s">
        <v>162</v>
      </c>
      <c r="M1974" s="10" t="s">
        <v>9144</v>
      </c>
      <c r="N1974" s="10" t="s">
        <v>47</v>
      </c>
      <c r="O1974" s="11">
        <v>86546103</v>
      </c>
      <c r="P1974" s="11">
        <v>1</v>
      </c>
      <c r="Q1974" s="10" t="s">
        <v>48</v>
      </c>
      <c r="R1974" s="10" t="s">
        <v>87</v>
      </c>
      <c r="S1974" s="10" t="s">
        <v>164</v>
      </c>
      <c r="T1974" s="4">
        <v>43754</v>
      </c>
      <c r="U1974" s="4">
        <v>43861</v>
      </c>
      <c r="V1974" s="11" t="s">
        <v>68</v>
      </c>
      <c r="W1974" s="11" t="s">
        <v>80</v>
      </c>
      <c r="X1974" s="10"/>
      <c r="Y1974" s="10"/>
      <c r="Z1974" s="11"/>
      <c r="AA1974" s="10"/>
      <c r="AB1974" s="10"/>
      <c r="AC1974" s="10"/>
      <c r="AD1974" s="11"/>
      <c r="AE1974" s="1"/>
      <c r="AF1974" s="11"/>
      <c r="AG1974" s="11"/>
      <c r="AH1974" s="11"/>
      <c r="AI1974" s="10"/>
      <c r="AJ1974" s="10" t="s">
        <v>108</v>
      </c>
      <c r="AK1974" s="11">
        <v>10</v>
      </c>
      <c r="AL1974" s="8" t="s">
        <v>58</v>
      </c>
    </row>
    <row r="1975" spans="1:38" x14ac:dyDescent="0.3">
      <c r="A1975" s="8">
        <v>1974</v>
      </c>
      <c r="B1975" s="9">
        <v>43778.6015162037</v>
      </c>
      <c r="C1975" s="10" t="s">
        <v>9145</v>
      </c>
      <c r="D1975" s="11" t="s">
        <v>9146</v>
      </c>
      <c r="E1975" s="11" t="s">
        <v>9147</v>
      </c>
      <c r="F1975" s="11">
        <v>25</v>
      </c>
      <c r="G1975" s="10" t="s">
        <v>127</v>
      </c>
      <c r="H1975" s="10" t="s">
        <v>42</v>
      </c>
      <c r="I1975" s="11">
        <v>75308441</v>
      </c>
      <c r="J1975" s="10" t="s">
        <v>9148</v>
      </c>
      <c r="K1975" s="10" t="s">
        <v>876</v>
      </c>
      <c r="L1975" s="10" t="s">
        <v>113</v>
      </c>
      <c r="M1975" s="10" t="s">
        <v>9149</v>
      </c>
      <c r="N1975" s="10" t="s">
        <v>47</v>
      </c>
      <c r="O1975" s="11" t="s">
        <v>9150</v>
      </c>
      <c r="P1975" s="11">
        <v>11</v>
      </c>
      <c r="Q1975" s="10" t="s">
        <v>65</v>
      </c>
      <c r="R1975" s="10" t="s">
        <v>78</v>
      </c>
      <c r="S1975" s="10" t="s">
        <v>2837</v>
      </c>
      <c r="T1975" s="4">
        <v>43687</v>
      </c>
      <c r="U1975" s="4">
        <v>43799</v>
      </c>
      <c r="V1975" s="11" t="s">
        <v>68</v>
      </c>
      <c r="W1975" s="11" t="s">
        <v>80</v>
      </c>
      <c r="X1975" s="10"/>
      <c r="Y1975" s="10"/>
      <c r="Z1975" s="11"/>
      <c r="AA1975" s="10"/>
      <c r="AB1975" s="10"/>
      <c r="AC1975" s="10"/>
      <c r="AD1975" s="11"/>
      <c r="AE1975" s="1"/>
      <c r="AF1975" s="11"/>
      <c r="AG1975" s="11"/>
      <c r="AH1975" s="11"/>
      <c r="AI1975" s="10"/>
      <c r="AJ1975" t="s">
        <v>108</v>
      </c>
      <c r="AK1975" s="11">
        <v>10</v>
      </c>
      <c r="AL1975" s="8" t="s">
        <v>58</v>
      </c>
    </row>
    <row r="1976" spans="1:38" x14ac:dyDescent="0.3">
      <c r="A1976" s="8">
        <v>1975</v>
      </c>
      <c r="B1976" s="12">
        <v>43449</v>
      </c>
      <c r="C1976" s="18" t="s">
        <v>9151</v>
      </c>
      <c r="D1976" s="8" t="s">
        <v>9152</v>
      </c>
      <c r="E1976" s="12">
        <v>34577</v>
      </c>
      <c r="F1976" s="8">
        <v>24</v>
      </c>
      <c r="G1976" s="18" t="s">
        <v>61</v>
      </c>
      <c r="H1976" s="18" t="s">
        <v>42</v>
      </c>
      <c r="I1976" s="8">
        <v>81210131</v>
      </c>
      <c r="J1976" s="18" t="s">
        <v>9153</v>
      </c>
      <c r="K1976" s="18" t="s">
        <v>113</v>
      </c>
      <c r="L1976" s="18" t="s">
        <v>113</v>
      </c>
      <c r="O1976" s="8">
        <v>87232566</v>
      </c>
      <c r="P1976" s="8">
        <v>8</v>
      </c>
      <c r="Q1976" s="18" t="s">
        <v>65</v>
      </c>
      <c r="R1976" s="18" t="s">
        <v>78</v>
      </c>
      <c r="S1976" s="18" t="s">
        <v>604</v>
      </c>
      <c r="T1976" s="6">
        <v>43363</v>
      </c>
      <c r="U1976" s="6">
        <v>43436</v>
      </c>
      <c r="V1976" s="8" t="s">
        <v>134</v>
      </c>
      <c r="W1976" s="8" t="s">
        <v>52</v>
      </c>
      <c r="X1976" s="18" t="s">
        <v>115</v>
      </c>
      <c r="AA1976" s="18"/>
      <c r="AB1976" s="18" t="s">
        <v>55</v>
      </c>
      <c r="AC1976" s="18" t="s">
        <v>2925</v>
      </c>
      <c r="AD1976" s="8" t="s">
        <v>80</v>
      </c>
      <c r="AE1976" s="21">
        <v>2500</v>
      </c>
      <c r="AF1976" s="19">
        <f>5/12</f>
        <v>0.41666666666666669</v>
      </c>
      <c r="AG1976" s="8">
        <v>5</v>
      </c>
      <c r="AH1976" s="8">
        <v>8</v>
      </c>
      <c r="AI1976" s="18" t="s">
        <v>1043</v>
      </c>
      <c r="AJ1976" s="18" t="s">
        <v>108</v>
      </c>
      <c r="AK1976" s="8">
        <v>9</v>
      </c>
      <c r="AL1976" s="8" t="s">
        <v>71</v>
      </c>
    </row>
    <row r="1977" spans="1:38" x14ac:dyDescent="0.3">
      <c r="A1977" s="8">
        <v>1976</v>
      </c>
      <c r="B1977" s="9">
        <v>43766.67695601852</v>
      </c>
      <c r="C1977" s="10" t="s">
        <v>9154</v>
      </c>
      <c r="D1977" s="11"/>
      <c r="E1977" s="11" t="s">
        <v>5031</v>
      </c>
      <c r="F1977" s="11">
        <v>16</v>
      </c>
      <c r="G1977" s="10" t="s">
        <v>41</v>
      </c>
      <c r="H1977" s="10" t="s">
        <v>42</v>
      </c>
      <c r="I1977" s="11">
        <v>86747686</v>
      </c>
      <c r="J1977" s="10" t="s">
        <v>9155</v>
      </c>
      <c r="K1977" t="s">
        <v>104</v>
      </c>
      <c r="L1977" s="10" t="s">
        <v>76</v>
      </c>
      <c r="M1977" s="10" t="s">
        <v>9156</v>
      </c>
      <c r="N1977" s="10" t="s">
        <v>47</v>
      </c>
      <c r="O1977" s="11">
        <v>89692552</v>
      </c>
      <c r="P1977" s="11">
        <v>12</v>
      </c>
      <c r="Q1977" s="10" t="s">
        <v>106</v>
      </c>
      <c r="R1977" s="10" t="s">
        <v>78</v>
      </c>
      <c r="S1977" s="10" t="s">
        <v>895</v>
      </c>
      <c r="T1977" s="4">
        <v>43688</v>
      </c>
      <c r="U1977" s="4">
        <v>43800</v>
      </c>
      <c r="V1977" s="11" t="s">
        <v>68</v>
      </c>
      <c r="W1977" s="11" t="s">
        <v>80</v>
      </c>
      <c r="X1977" s="10"/>
      <c r="Y1977" s="10"/>
      <c r="Z1977" s="11"/>
      <c r="AA1977" s="10"/>
      <c r="AB1977" s="10"/>
      <c r="AC1977" s="10"/>
      <c r="AD1977" s="11"/>
      <c r="AE1977" s="1"/>
      <c r="AF1977" s="11"/>
      <c r="AG1977" s="11"/>
      <c r="AH1977" s="11"/>
      <c r="AI1977" s="10"/>
      <c r="AJ1977" s="10" t="s">
        <v>157</v>
      </c>
      <c r="AK1977" s="11">
        <v>9</v>
      </c>
      <c r="AL1977" s="8" t="s">
        <v>58</v>
      </c>
    </row>
    <row r="1978" spans="1:38" x14ac:dyDescent="0.3">
      <c r="A1978" s="8">
        <v>1977</v>
      </c>
      <c r="B1978" s="9">
        <v>43764.474976851852</v>
      </c>
      <c r="C1978" s="10" t="s">
        <v>9157</v>
      </c>
      <c r="D1978" s="11" t="s">
        <v>9158</v>
      </c>
      <c r="E1978" s="11" t="s">
        <v>9159</v>
      </c>
      <c r="F1978" s="11">
        <v>28</v>
      </c>
      <c r="G1978" s="10" t="s">
        <v>127</v>
      </c>
      <c r="H1978" s="10" t="s">
        <v>42</v>
      </c>
      <c r="I1978" s="11">
        <v>81095613</v>
      </c>
      <c r="J1978" s="10" t="s">
        <v>9160</v>
      </c>
      <c r="K1978" t="s">
        <v>104</v>
      </c>
      <c r="L1978" s="10" t="s">
        <v>76</v>
      </c>
      <c r="M1978" s="10" t="s">
        <v>9161</v>
      </c>
      <c r="N1978" s="10" t="s">
        <v>47</v>
      </c>
      <c r="O1978" s="11">
        <v>86003754</v>
      </c>
      <c r="P1978" s="11">
        <v>3</v>
      </c>
      <c r="Q1978" s="10" t="s">
        <v>48</v>
      </c>
      <c r="R1978" s="10" t="s">
        <v>78</v>
      </c>
      <c r="S1978" s="10" t="s">
        <v>317</v>
      </c>
      <c r="T1978" s="4">
        <v>43687</v>
      </c>
      <c r="U1978" s="4">
        <v>43799</v>
      </c>
      <c r="V1978" s="11" t="s">
        <v>68</v>
      </c>
      <c r="W1978" s="11" t="s">
        <v>52</v>
      </c>
      <c r="X1978" t="s">
        <v>212</v>
      </c>
      <c r="Y1978" s="10" t="s">
        <v>8085</v>
      </c>
      <c r="Z1978" s="11"/>
      <c r="AA1978" s="10" t="s">
        <v>9162</v>
      </c>
      <c r="AB1978" s="10" t="s">
        <v>391</v>
      </c>
      <c r="AC1978" s="10" t="s">
        <v>2684</v>
      </c>
      <c r="AD1978" s="11" t="s">
        <v>80</v>
      </c>
      <c r="AE1978" s="1">
        <v>12000</v>
      </c>
      <c r="AF1978" s="11">
        <v>1</v>
      </c>
      <c r="AG1978" s="11">
        <v>6</v>
      </c>
      <c r="AH1978" s="11">
        <v>12</v>
      </c>
      <c r="AI1978" s="10" t="s">
        <v>296</v>
      </c>
      <c r="AJ1978" s="10"/>
      <c r="AK1978" s="11">
        <v>10</v>
      </c>
      <c r="AL1978" s="8" t="s">
        <v>58</v>
      </c>
    </row>
    <row r="1979" spans="1:38" x14ac:dyDescent="0.3">
      <c r="A1979" s="8">
        <v>1978</v>
      </c>
      <c r="B1979" s="9">
        <v>43748.800474537034</v>
      </c>
      <c r="C1979" s="10" t="s">
        <v>9163</v>
      </c>
      <c r="D1979" s="11" t="s">
        <v>9164</v>
      </c>
      <c r="E1979" s="11" t="s">
        <v>9165</v>
      </c>
      <c r="F1979" s="11">
        <v>20</v>
      </c>
      <c r="G1979" s="10" t="s">
        <v>127</v>
      </c>
      <c r="H1979" s="10" t="s">
        <v>119</v>
      </c>
      <c r="I1979" s="11">
        <v>58465585</v>
      </c>
      <c r="J1979" s="10" t="s">
        <v>9166</v>
      </c>
      <c r="K1979" s="10" t="s">
        <v>355</v>
      </c>
      <c r="L1979" s="10" t="s">
        <v>45</v>
      </c>
      <c r="M1979" s="10" t="s">
        <v>9167</v>
      </c>
      <c r="N1979" s="10" t="s">
        <v>47</v>
      </c>
      <c r="O1979" s="11">
        <v>0</v>
      </c>
      <c r="P1979" s="11">
        <v>7</v>
      </c>
      <c r="Q1979" s="10" t="s">
        <v>65</v>
      </c>
      <c r="R1979" s="10" t="s">
        <v>147</v>
      </c>
      <c r="S1979" s="10" t="s">
        <v>148</v>
      </c>
      <c r="T1979" s="4">
        <v>43622</v>
      </c>
      <c r="U1979" s="4">
        <v>43731</v>
      </c>
      <c r="V1979" s="11" t="s">
        <v>68</v>
      </c>
      <c r="W1979" s="11" t="s">
        <v>80</v>
      </c>
      <c r="X1979" s="10"/>
      <c r="Y1979" s="10"/>
      <c r="Z1979" s="11"/>
      <c r="AA1979" s="10"/>
      <c r="AB1979" s="10"/>
      <c r="AC1979" s="10"/>
      <c r="AD1979" s="11"/>
      <c r="AE1979" s="1"/>
      <c r="AF1979" s="11"/>
      <c r="AG1979" s="11"/>
      <c r="AH1979" s="11"/>
      <c r="AI1979" s="10"/>
      <c r="AJ1979" s="10" t="s">
        <v>81</v>
      </c>
      <c r="AK1979" s="11">
        <v>10</v>
      </c>
      <c r="AL1979" s="8" t="s">
        <v>58</v>
      </c>
    </row>
    <row r="1980" spans="1:38" x14ac:dyDescent="0.3">
      <c r="A1980" s="8">
        <v>1979</v>
      </c>
      <c r="B1980" s="12">
        <v>43640.888692129629</v>
      </c>
      <c r="C1980" t="s">
        <v>9168</v>
      </c>
      <c r="D1980" s="8" t="s">
        <v>9169</v>
      </c>
      <c r="E1980" s="8" t="s">
        <v>9170</v>
      </c>
      <c r="F1980" s="8">
        <v>29</v>
      </c>
      <c r="G1980" t="s">
        <v>41</v>
      </c>
      <c r="H1980" t="s">
        <v>119</v>
      </c>
      <c r="I1980" s="8">
        <v>89951583</v>
      </c>
      <c r="L1980" s="10" t="s">
        <v>64</v>
      </c>
      <c r="M1980" t="s">
        <v>9171</v>
      </c>
      <c r="N1980" t="s">
        <v>130</v>
      </c>
      <c r="P1980" s="8">
        <v>5</v>
      </c>
      <c r="Q1980" t="s">
        <v>170</v>
      </c>
      <c r="R1980" t="s">
        <v>207</v>
      </c>
      <c r="S1980" t="s">
        <v>218</v>
      </c>
      <c r="T1980" s="4">
        <v>43578</v>
      </c>
      <c r="U1980" s="4">
        <v>43630</v>
      </c>
      <c r="V1980" s="8" t="s">
        <v>68</v>
      </c>
      <c r="W1980" s="8" t="s">
        <v>80</v>
      </c>
      <c r="AE1980" s="2"/>
      <c r="AJ1980" t="s">
        <v>81</v>
      </c>
      <c r="AK1980" s="8">
        <v>10</v>
      </c>
      <c r="AL1980" s="8" t="s">
        <v>92</v>
      </c>
    </row>
    <row r="1981" spans="1:38" x14ac:dyDescent="0.3">
      <c r="A1981" s="8">
        <v>1980</v>
      </c>
      <c r="B1981" s="9">
        <v>43748.878761574073</v>
      </c>
      <c r="C1981" s="10" t="s">
        <v>9172</v>
      </c>
      <c r="D1981" s="11" t="s">
        <v>9173</v>
      </c>
      <c r="E1981" s="11" t="s">
        <v>9174</v>
      </c>
      <c r="F1981" s="11">
        <v>19</v>
      </c>
      <c r="G1981" s="10" t="s">
        <v>41</v>
      </c>
      <c r="H1981" s="10" t="s">
        <v>119</v>
      </c>
      <c r="I1981" s="11">
        <v>57200117</v>
      </c>
      <c r="J1981" s="10" t="s">
        <v>9175</v>
      </c>
      <c r="K1981" s="10" t="s">
        <v>145</v>
      </c>
      <c r="L1981" s="10" t="s">
        <v>45</v>
      </c>
      <c r="M1981" s="10" t="s">
        <v>9176</v>
      </c>
      <c r="N1981" s="10" t="s">
        <v>47</v>
      </c>
      <c r="O1981" s="11">
        <v>0</v>
      </c>
      <c r="P1981" s="11">
        <v>9</v>
      </c>
      <c r="Q1981" s="10" t="s">
        <v>65</v>
      </c>
      <c r="R1981" s="10" t="s">
        <v>147</v>
      </c>
      <c r="S1981" s="10" t="s">
        <v>560</v>
      </c>
      <c r="T1981" s="4">
        <v>43619</v>
      </c>
      <c r="U1981" s="4">
        <v>43732</v>
      </c>
      <c r="V1981" s="11" t="s">
        <v>68</v>
      </c>
      <c r="W1981" s="11" t="s">
        <v>80</v>
      </c>
      <c r="X1981" s="10"/>
      <c r="Y1981" s="10"/>
      <c r="Z1981" s="11"/>
      <c r="AA1981" s="10"/>
      <c r="AB1981" s="10"/>
      <c r="AC1981" s="10"/>
      <c r="AD1981" s="11"/>
      <c r="AE1981" s="1"/>
      <c r="AF1981" s="11"/>
      <c r="AG1981" s="11"/>
      <c r="AH1981" s="11"/>
      <c r="AI1981" s="10"/>
      <c r="AJ1981" s="10" t="s">
        <v>81</v>
      </c>
      <c r="AK1981" s="11">
        <v>10</v>
      </c>
      <c r="AL1981" s="8" t="s">
        <v>58</v>
      </c>
    </row>
    <row r="1982" spans="1:38" x14ac:dyDescent="0.3">
      <c r="A1982" s="8">
        <v>1981</v>
      </c>
      <c r="B1982" s="12">
        <v>43640.89234953704</v>
      </c>
      <c r="C1982" t="s">
        <v>9177</v>
      </c>
      <c r="D1982" s="8" t="s">
        <v>9178</v>
      </c>
      <c r="E1982" s="8" t="s">
        <v>7580</v>
      </c>
      <c r="F1982" s="8">
        <v>18</v>
      </c>
      <c r="G1982" t="s">
        <v>127</v>
      </c>
      <c r="H1982" t="s">
        <v>119</v>
      </c>
      <c r="L1982" s="10" t="s">
        <v>64</v>
      </c>
      <c r="M1982" t="s">
        <v>9179</v>
      </c>
      <c r="N1982" t="s">
        <v>130</v>
      </c>
      <c r="P1982" s="8">
        <v>8</v>
      </c>
      <c r="Q1982" t="s">
        <v>65</v>
      </c>
      <c r="R1982" t="s">
        <v>207</v>
      </c>
      <c r="S1982" t="s">
        <v>218</v>
      </c>
      <c r="T1982" s="4">
        <v>43578</v>
      </c>
      <c r="U1982" s="4">
        <v>43630</v>
      </c>
      <c r="V1982" s="8" t="s">
        <v>68</v>
      </c>
      <c r="W1982" s="8" t="s">
        <v>80</v>
      </c>
      <c r="AE1982" s="2"/>
      <c r="AJ1982" t="s">
        <v>81</v>
      </c>
      <c r="AK1982" s="8">
        <v>10</v>
      </c>
      <c r="AL1982" s="8" t="s">
        <v>92</v>
      </c>
    </row>
    <row r="1983" spans="1:38" x14ac:dyDescent="0.3">
      <c r="A1983" s="8">
        <v>1982</v>
      </c>
      <c r="B1983" s="12">
        <v>43640.890543981484</v>
      </c>
      <c r="C1983" t="s">
        <v>9180</v>
      </c>
      <c r="D1983" s="8" t="s">
        <v>9181</v>
      </c>
      <c r="E1983" s="8" t="s">
        <v>9182</v>
      </c>
      <c r="F1983" s="8">
        <v>19</v>
      </c>
      <c r="G1983" t="s">
        <v>41</v>
      </c>
      <c r="H1983" t="s">
        <v>119</v>
      </c>
      <c r="I1983" s="8">
        <v>82917358</v>
      </c>
      <c r="L1983" s="10" t="s">
        <v>64</v>
      </c>
      <c r="M1983" t="s">
        <v>9183</v>
      </c>
      <c r="N1983" t="s">
        <v>130</v>
      </c>
      <c r="O1983" s="8">
        <v>82491681</v>
      </c>
      <c r="P1983" s="8">
        <v>11</v>
      </c>
      <c r="Q1983" t="s">
        <v>65</v>
      </c>
      <c r="R1983" t="s">
        <v>207</v>
      </c>
      <c r="S1983" t="s">
        <v>218</v>
      </c>
      <c r="T1983" s="4">
        <v>43578</v>
      </c>
      <c r="U1983" s="4">
        <v>43630</v>
      </c>
      <c r="V1983" s="8" t="s">
        <v>68</v>
      </c>
      <c r="W1983" s="8" t="s">
        <v>80</v>
      </c>
      <c r="AE1983" s="2"/>
      <c r="AJ1983" t="s">
        <v>81</v>
      </c>
      <c r="AK1983" s="8">
        <v>10</v>
      </c>
      <c r="AL1983" s="8" t="s">
        <v>92</v>
      </c>
    </row>
    <row r="1984" spans="1:38" x14ac:dyDescent="0.3">
      <c r="A1984" s="8">
        <v>1983</v>
      </c>
      <c r="B1984" s="9">
        <v>43761.590046296296</v>
      </c>
      <c r="C1984" s="10" t="s">
        <v>9184</v>
      </c>
      <c r="D1984" s="11" t="s">
        <v>9185</v>
      </c>
      <c r="E1984" s="11" t="s">
        <v>9186</v>
      </c>
      <c r="F1984" s="11">
        <v>29</v>
      </c>
      <c r="G1984" s="10" t="s">
        <v>127</v>
      </c>
      <c r="H1984" s="10" t="s">
        <v>119</v>
      </c>
      <c r="I1984" s="11">
        <v>85202969</v>
      </c>
      <c r="J1984" s="10" t="s">
        <v>9187</v>
      </c>
      <c r="K1984" s="10" t="s">
        <v>194</v>
      </c>
      <c r="L1984" s="10" t="s">
        <v>195</v>
      </c>
      <c r="M1984" s="10" t="s">
        <v>9188</v>
      </c>
      <c r="N1984" t="s">
        <v>130</v>
      </c>
      <c r="O1984" s="11">
        <v>58710906</v>
      </c>
      <c r="P1984" s="11">
        <v>5</v>
      </c>
      <c r="Q1984" s="10" t="s">
        <v>48</v>
      </c>
      <c r="R1984" s="10" t="s">
        <v>197</v>
      </c>
      <c r="S1984" t="s">
        <v>133</v>
      </c>
      <c r="T1984" s="4">
        <v>43717</v>
      </c>
      <c r="U1984" s="4">
        <v>43796</v>
      </c>
      <c r="V1984" s="11" t="s">
        <v>68</v>
      </c>
      <c r="W1984" s="11" t="s">
        <v>52</v>
      </c>
      <c r="X1984" t="s">
        <v>426</v>
      </c>
      <c r="Y1984" s="10" t="s">
        <v>9189</v>
      </c>
      <c r="Z1984" s="11"/>
      <c r="AA1984" s="10" t="s">
        <v>9190</v>
      </c>
      <c r="AB1984" s="10" t="s">
        <v>1676</v>
      </c>
      <c r="AC1984" s="10" t="s">
        <v>2925</v>
      </c>
      <c r="AD1984" s="11" t="s">
        <v>80</v>
      </c>
      <c r="AE1984" s="1">
        <v>3000</v>
      </c>
      <c r="AF1984" s="11">
        <v>2</v>
      </c>
      <c r="AG1984" s="11">
        <v>5</v>
      </c>
      <c r="AH1984" s="11">
        <v>10</v>
      </c>
      <c r="AI1984" s="10" t="s">
        <v>57</v>
      </c>
      <c r="AJ1984" s="10"/>
      <c r="AK1984" s="11">
        <v>10</v>
      </c>
      <c r="AL1984" s="8" t="s">
        <v>58</v>
      </c>
    </row>
    <row r="1985" spans="1:38" x14ac:dyDescent="0.3">
      <c r="A1985" s="8">
        <v>1984</v>
      </c>
      <c r="B1985" s="9">
        <v>43748.778356481482</v>
      </c>
      <c r="C1985" s="10" t="s">
        <v>9191</v>
      </c>
      <c r="D1985" s="11">
        <v>0</v>
      </c>
      <c r="E1985" s="11" t="s">
        <v>3547</v>
      </c>
      <c r="F1985" s="11">
        <v>13</v>
      </c>
      <c r="G1985" s="10" t="s">
        <v>41</v>
      </c>
      <c r="H1985" s="10" t="s">
        <v>119</v>
      </c>
      <c r="I1985" s="11">
        <v>86635820</v>
      </c>
      <c r="J1985" s="10" t="s">
        <v>9192</v>
      </c>
      <c r="K1985" s="10" t="s">
        <v>355</v>
      </c>
      <c r="L1985" s="10" t="s">
        <v>45</v>
      </c>
      <c r="M1985" s="10" t="s">
        <v>9193</v>
      </c>
      <c r="N1985" s="10" t="s">
        <v>47</v>
      </c>
      <c r="O1985" s="11">
        <v>0</v>
      </c>
      <c r="P1985" s="11">
        <v>6</v>
      </c>
      <c r="Q1985" s="10" t="s">
        <v>170</v>
      </c>
      <c r="R1985" s="10" t="s">
        <v>147</v>
      </c>
      <c r="S1985" s="10" t="s">
        <v>148</v>
      </c>
      <c r="T1985" s="4">
        <v>43622</v>
      </c>
      <c r="U1985" s="4">
        <v>43731</v>
      </c>
      <c r="V1985" s="11" t="s">
        <v>68</v>
      </c>
      <c r="W1985" s="11" t="s">
        <v>80</v>
      </c>
      <c r="X1985" s="10"/>
      <c r="Y1985" s="10"/>
      <c r="Z1985" s="11"/>
      <c r="AA1985" s="10"/>
      <c r="AB1985" s="10"/>
      <c r="AC1985" s="10"/>
      <c r="AD1985" s="11"/>
      <c r="AE1985" s="1"/>
      <c r="AF1985" s="11"/>
      <c r="AG1985" s="11"/>
      <c r="AH1985" s="11"/>
      <c r="AI1985" s="10"/>
      <c r="AJ1985" s="10" t="s">
        <v>157</v>
      </c>
      <c r="AK1985" s="11">
        <v>10</v>
      </c>
      <c r="AL1985" s="8" t="s">
        <v>58</v>
      </c>
    </row>
    <row r="1986" spans="1:38" x14ac:dyDescent="0.3">
      <c r="A1986" s="8">
        <v>1985</v>
      </c>
      <c r="B1986" s="9">
        <v>43748.600949074076</v>
      </c>
      <c r="C1986" s="10" t="s">
        <v>9194</v>
      </c>
      <c r="D1986" s="11" t="s">
        <v>9195</v>
      </c>
      <c r="E1986" s="11" t="s">
        <v>9196</v>
      </c>
      <c r="F1986" s="11">
        <v>35</v>
      </c>
      <c r="G1986" s="10" t="s">
        <v>127</v>
      </c>
      <c r="H1986" s="10" t="s">
        <v>119</v>
      </c>
      <c r="I1986" s="11">
        <v>89261390</v>
      </c>
      <c r="J1986" s="10" t="s">
        <v>9197</v>
      </c>
      <c r="K1986" s="10" t="s">
        <v>355</v>
      </c>
      <c r="L1986" s="10" t="s">
        <v>45</v>
      </c>
      <c r="M1986" s="10" t="s">
        <v>9198</v>
      </c>
      <c r="N1986" t="s">
        <v>130</v>
      </c>
      <c r="O1986" s="11">
        <v>89261390</v>
      </c>
      <c r="P1986" s="11">
        <v>11</v>
      </c>
      <c r="Q1986" s="10" t="s">
        <v>65</v>
      </c>
      <c r="R1986" s="10" t="s">
        <v>147</v>
      </c>
      <c r="S1986" s="10" t="s">
        <v>148</v>
      </c>
      <c r="T1986" s="4">
        <v>43622</v>
      </c>
      <c r="U1986" s="4">
        <v>43731</v>
      </c>
      <c r="V1986" s="11" t="s">
        <v>68</v>
      </c>
      <c r="W1986" s="11" t="s">
        <v>80</v>
      </c>
      <c r="X1986" s="10"/>
      <c r="Y1986" s="10"/>
      <c r="Z1986" s="11"/>
      <c r="AA1986" s="10"/>
      <c r="AB1986" s="10"/>
      <c r="AC1986" s="10"/>
      <c r="AD1986" s="11"/>
      <c r="AE1986" s="1"/>
      <c r="AF1986" s="11"/>
      <c r="AG1986" s="11"/>
      <c r="AH1986" s="11"/>
      <c r="AI1986" s="10"/>
      <c r="AJ1986" s="10" t="s">
        <v>81</v>
      </c>
      <c r="AK1986" s="11">
        <v>10</v>
      </c>
      <c r="AL1986" s="8" t="s">
        <v>58</v>
      </c>
    </row>
    <row r="1987" spans="1:38" x14ac:dyDescent="0.3">
      <c r="A1987" s="8">
        <v>1986</v>
      </c>
      <c r="B1987" s="9">
        <v>43790.641342592593</v>
      </c>
      <c r="C1987" s="10" t="s">
        <v>9199</v>
      </c>
      <c r="D1987" s="11" t="s">
        <v>9200</v>
      </c>
      <c r="E1987" s="11" t="s">
        <v>9201</v>
      </c>
      <c r="F1987" s="11">
        <v>36</v>
      </c>
      <c r="G1987" s="10" t="s">
        <v>41</v>
      </c>
      <c r="H1987" s="10" t="s">
        <v>119</v>
      </c>
      <c r="I1987" s="11">
        <v>81631836</v>
      </c>
      <c r="J1987" s="10" t="s">
        <v>9202</v>
      </c>
      <c r="K1987" s="10" t="s">
        <v>900</v>
      </c>
      <c r="L1987" s="10" t="s">
        <v>76</v>
      </c>
      <c r="M1987" s="10" t="s">
        <v>9203</v>
      </c>
      <c r="N1987" t="s">
        <v>130</v>
      </c>
      <c r="O1987" s="11">
        <v>81631836</v>
      </c>
      <c r="P1987" s="11">
        <v>9</v>
      </c>
      <c r="Q1987" s="10" t="s">
        <v>65</v>
      </c>
      <c r="R1987" s="10" t="s">
        <v>49</v>
      </c>
      <c r="S1987" s="10" t="s">
        <v>50</v>
      </c>
      <c r="T1987" s="4">
        <v>43704</v>
      </c>
      <c r="U1987" s="4">
        <v>43727</v>
      </c>
      <c r="V1987" s="11" t="s">
        <v>68</v>
      </c>
      <c r="W1987" s="11" t="s">
        <v>80</v>
      </c>
      <c r="X1987" s="10"/>
      <c r="Y1987" s="10"/>
      <c r="Z1987" s="11"/>
      <c r="AA1987" s="10"/>
      <c r="AB1987" s="10"/>
      <c r="AC1987" s="10"/>
      <c r="AD1987" s="11"/>
      <c r="AE1987" s="1"/>
      <c r="AF1987" s="11"/>
      <c r="AG1987" s="11"/>
      <c r="AH1987" s="11"/>
      <c r="AI1987" s="10"/>
      <c r="AJ1987" s="10" t="s">
        <v>81</v>
      </c>
      <c r="AK1987" s="11">
        <v>10</v>
      </c>
      <c r="AL1987" s="8" t="s">
        <v>58</v>
      </c>
    </row>
    <row r="1988" spans="1:38" x14ac:dyDescent="0.3">
      <c r="A1988" s="8">
        <v>1987</v>
      </c>
      <c r="B1988" s="9">
        <v>43748.649942129632</v>
      </c>
      <c r="C1988" s="10" t="s">
        <v>9204</v>
      </c>
      <c r="D1988" s="11" t="s">
        <v>9205</v>
      </c>
      <c r="E1988" s="11" t="s">
        <v>9206</v>
      </c>
      <c r="F1988" s="11">
        <v>26</v>
      </c>
      <c r="G1988" s="10" t="s">
        <v>143</v>
      </c>
      <c r="H1988" s="10" t="s">
        <v>119</v>
      </c>
      <c r="I1988" s="11">
        <v>76195312</v>
      </c>
      <c r="J1988" s="10" t="s">
        <v>3704</v>
      </c>
      <c r="K1988" s="10" t="s">
        <v>361</v>
      </c>
      <c r="L1988" s="10" t="s">
        <v>45</v>
      </c>
      <c r="M1988" s="10" t="s">
        <v>9207</v>
      </c>
      <c r="N1988" t="s">
        <v>130</v>
      </c>
      <c r="O1988" s="11">
        <v>0</v>
      </c>
      <c r="P1988" s="11">
        <v>10</v>
      </c>
      <c r="Q1988" s="10" t="s">
        <v>65</v>
      </c>
      <c r="R1988" s="10" t="s">
        <v>147</v>
      </c>
      <c r="S1988" s="10" t="s">
        <v>148</v>
      </c>
      <c r="T1988" s="4">
        <v>43619</v>
      </c>
      <c r="U1988" s="4">
        <v>43731</v>
      </c>
      <c r="V1988" s="11" t="s">
        <v>68</v>
      </c>
      <c r="W1988" s="11" t="s">
        <v>80</v>
      </c>
      <c r="X1988" s="10"/>
      <c r="Y1988" s="10"/>
      <c r="Z1988" s="11"/>
      <c r="AA1988" s="10"/>
      <c r="AB1988" s="10"/>
      <c r="AC1988" s="10"/>
      <c r="AD1988" s="11"/>
      <c r="AE1988" s="1"/>
      <c r="AF1988" s="11"/>
      <c r="AG1988" s="11"/>
      <c r="AH1988" s="11"/>
      <c r="AI1988" s="10"/>
      <c r="AJ1988" s="10" t="s">
        <v>81</v>
      </c>
      <c r="AK1988" s="11">
        <v>10</v>
      </c>
      <c r="AL1988" s="8" t="s">
        <v>58</v>
      </c>
    </row>
    <row r="1989" spans="1:38" x14ac:dyDescent="0.3">
      <c r="A1989" s="8">
        <v>1988</v>
      </c>
      <c r="B1989" s="9">
        <v>43778.572731481479</v>
      </c>
      <c r="C1989" s="10" t="s">
        <v>9208</v>
      </c>
      <c r="D1989" s="11" t="s">
        <v>9209</v>
      </c>
      <c r="E1989" s="11" t="s">
        <v>9210</v>
      </c>
      <c r="F1989" s="11">
        <v>62</v>
      </c>
      <c r="G1989" s="10" t="s">
        <v>127</v>
      </c>
      <c r="H1989" s="10" t="s">
        <v>119</v>
      </c>
      <c r="I1989" s="11">
        <v>22481186</v>
      </c>
      <c r="J1989" s="10" t="s">
        <v>9211</v>
      </c>
      <c r="K1989" t="s">
        <v>64</v>
      </c>
      <c r="L1989" t="s">
        <v>64</v>
      </c>
      <c r="M1989" s="10" t="s">
        <v>9212</v>
      </c>
      <c r="N1989" t="s">
        <v>186</v>
      </c>
      <c r="O1989" s="11">
        <v>22481186</v>
      </c>
      <c r="P1989" s="11">
        <v>12</v>
      </c>
      <c r="Q1989" s="10" t="s">
        <v>106</v>
      </c>
      <c r="R1989" s="10" t="s">
        <v>631</v>
      </c>
      <c r="S1989" s="10" t="s">
        <v>171</v>
      </c>
      <c r="T1989" s="4">
        <v>43686</v>
      </c>
      <c r="U1989" s="4">
        <v>43827</v>
      </c>
      <c r="V1989" s="11" t="s">
        <v>68</v>
      </c>
      <c r="W1989" s="11" t="s">
        <v>80</v>
      </c>
      <c r="X1989" s="10"/>
      <c r="Y1989" s="10"/>
      <c r="Z1989" s="11"/>
      <c r="AA1989" s="10"/>
      <c r="AB1989" s="10"/>
      <c r="AC1989" s="10"/>
      <c r="AD1989" s="11"/>
      <c r="AE1989" s="1"/>
      <c r="AF1989" s="11"/>
      <c r="AG1989" s="11"/>
      <c r="AH1989" s="11"/>
      <c r="AI1989" s="10"/>
      <c r="AJ1989" s="10" t="s">
        <v>81</v>
      </c>
      <c r="AK1989" s="11">
        <v>10</v>
      </c>
      <c r="AL1989" s="8" t="s">
        <v>58</v>
      </c>
    </row>
    <row r="1990" spans="1:38" x14ac:dyDescent="0.3">
      <c r="A1990" s="8">
        <v>1989</v>
      </c>
      <c r="B1990" s="12">
        <v>43670.855196759258</v>
      </c>
      <c r="C1990" t="s">
        <v>9213</v>
      </c>
      <c r="D1990" s="8" t="s">
        <v>348</v>
      </c>
      <c r="E1990" s="8" t="s">
        <v>9214</v>
      </c>
      <c r="F1990" s="8">
        <v>16</v>
      </c>
      <c r="G1990" t="s">
        <v>41</v>
      </c>
      <c r="H1990" t="s">
        <v>119</v>
      </c>
      <c r="I1990" s="8" t="s">
        <v>348</v>
      </c>
      <c r="J1990" t="s">
        <v>349</v>
      </c>
      <c r="K1990" s="10" t="s">
        <v>44</v>
      </c>
      <c r="L1990" s="10" t="s">
        <v>45</v>
      </c>
      <c r="M1990" t="s">
        <v>9215</v>
      </c>
      <c r="N1990" s="10" t="s">
        <v>47</v>
      </c>
      <c r="O1990" s="8">
        <v>83202019</v>
      </c>
      <c r="P1990" s="8">
        <v>9</v>
      </c>
      <c r="Q1990" t="s">
        <v>65</v>
      </c>
      <c r="R1990" t="s">
        <v>87</v>
      </c>
      <c r="S1990" t="s">
        <v>88</v>
      </c>
      <c r="T1990" s="4">
        <v>43550</v>
      </c>
      <c r="U1990" s="4">
        <v>43672</v>
      </c>
      <c r="V1990" s="8" t="s">
        <v>134</v>
      </c>
      <c r="W1990" s="8" t="s">
        <v>80</v>
      </c>
      <c r="AE1990" s="2"/>
      <c r="AJ1990" t="s">
        <v>157</v>
      </c>
      <c r="AK1990" s="8">
        <v>10</v>
      </c>
      <c r="AL1990" s="8" t="s">
        <v>92</v>
      </c>
    </row>
    <row r="1991" spans="1:38" x14ac:dyDescent="0.3">
      <c r="A1991" s="8">
        <v>1990</v>
      </c>
      <c r="B1991" s="12">
        <v>43643.396631944444</v>
      </c>
      <c r="C1991" t="s">
        <v>9216</v>
      </c>
      <c r="D1991" s="8" t="s">
        <v>9217</v>
      </c>
      <c r="E1991" s="8" t="s">
        <v>9218</v>
      </c>
      <c r="F1991" s="8">
        <v>22</v>
      </c>
      <c r="G1991" t="s">
        <v>41</v>
      </c>
      <c r="H1991" t="s">
        <v>119</v>
      </c>
      <c r="I1991" s="8">
        <v>57722666</v>
      </c>
      <c r="L1991" s="10" t="s">
        <v>64</v>
      </c>
      <c r="M1991" t="s">
        <v>9219</v>
      </c>
      <c r="N1991" s="10" t="s">
        <v>47</v>
      </c>
      <c r="O1991" s="8">
        <v>83384184</v>
      </c>
      <c r="P1991" s="8">
        <v>4</v>
      </c>
      <c r="Q1991" t="s">
        <v>48</v>
      </c>
      <c r="R1991" t="s">
        <v>123</v>
      </c>
      <c r="S1991" t="s">
        <v>124</v>
      </c>
      <c r="T1991" s="4">
        <v>43626</v>
      </c>
      <c r="U1991" s="4">
        <v>43651</v>
      </c>
      <c r="V1991" s="8" t="s">
        <v>51</v>
      </c>
      <c r="W1991" s="8" t="s">
        <v>80</v>
      </c>
      <c r="AE1991" s="2"/>
      <c r="AJ1991" s="10" t="s">
        <v>108</v>
      </c>
      <c r="AK1991" s="8">
        <v>10</v>
      </c>
      <c r="AL1991" s="8" t="s">
        <v>92</v>
      </c>
    </row>
    <row r="1992" spans="1:38" x14ac:dyDescent="0.3">
      <c r="A1992" s="8">
        <v>1991</v>
      </c>
      <c r="B1992" s="9">
        <v>43763.475543981483</v>
      </c>
      <c r="C1992" s="10" t="s">
        <v>9220</v>
      </c>
      <c r="D1992" s="11" t="s">
        <v>9221</v>
      </c>
      <c r="E1992" s="11" t="s">
        <v>9222</v>
      </c>
      <c r="F1992" s="11">
        <v>43</v>
      </c>
      <c r="G1992" s="10" t="s">
        <v>41</v>
      </c>
      <c r="H1992" s="10" t="s">
        <v>119</v>
      </c>
      <c r="I1992" s="11">
        <v>78471760</v>
      </c>
      <c r="J1992" s="10" t="s">
        <v>9223</v>
      </c>
      <c r="K1992" s="10" t="s">
        <v>194</v>
      </c>
      <c r="L1992" s="10" t="s">
        <v>195</v>
      </c>
      <c r="M1992" s="10" t="s">
        <v>9224</v>
      </c>
      <c r="N1992" s="10" t="s">
        <v>425</v>
      </c>
      <c r="O1992" s="11">
        <v>84030394</v>
      </c>
      <c r="P1992" s="11">
        <v>12</v>
      </c>
      <c r="Q1992" s="10" t="s">
        <v>106</v>
      </c>
      <c r="R1992" s="10" t="s">
        <v>197</v>
      </c>
      <c r="S1992" t="s">
        <v>133</v>
      </c>
      <c r="T1992" s="4">
        <v>43717</v>
      </c>
      <c r="U1992" s="4">
        <v>43796</v>
      </c>
      <c r="V1992" s="11" t="s">
        <v>68</v>
      </c>
      <c r="W1992" s="11" t="s">
        <v>52</v>
      </c>
      <c r="X1992" s="10" t="s">
        <v>89</v>
      </c>
      <c r="Y1992" s="10"/>
      <c r="Z1992" s="11"/>
      <c r="AA1992" s="10"/>
      <c r="AB1992" s="10" t="s">
        <v>729</v>
      </c>
      <c r="AC1992" s="10" t="s">
        <v>90</v>
      </c>
      <c r="AD1992" s="11" t="s">
        <v>250</v>
      </c>
      <c r="AE1992" s="1"/>
      <c r="AF1992" s="11"/>
      <c r="AG1992" s="11"/>
      <c r="AH1992" s="11"/>
      <c r="AI1992" s="10" t="s">
        <v>91</v>
      </c>
      <c r="AJ1992" s="10"/>
      <c r="AK1992" s="11">
        <v>10</v>
      </c>
      <c r="AL1992" s="8" t="s">
        <v>58</v>
      </c>
    </row>
    <row r="1993" spans="1:38" x14ac:dyDescent="0.3">
      <c r="A1993" s="8">
        <v>1992</v>
      </c>
      <c r="B1993" s="9">
        <v>43748.5153587963</v>
      </c>
      <c r="C1993" s="10" t="s">
        <v>9225</v>
      </c>
      <c r="D1993" s="11" t="s">
        <v>9226</v>
      </c>
      <c r="E1993" s="11" t="s">
        <v>9226</v>
      </c>
      <c r="F1993" s="11">
        <v>15</v>
      </c>
      <c r="G1993" s="10" t="s">
        <v>41</v>
      </c>
      <c r="H1993" s="10" t="s">
        <v>119</v>
      </c>
      <c r="I1993" s="11">
        <v>89494470</v>
      </c>
      <c r="J1993" s="10" t="s">
        <v>9227</v>
      </c>
      <c r="K1993" s="10" t="s">
        <v>361</v>
      </c>
      <c r="L1993" s="10" t="s">
        <v>45</v>
      </c>
      <c r="M1993" s="10" t="s">
        <v>9228</v>
      </c>
      <c r="N1993" s="10" t="s">
        <v>47</v>
      </c>
      <c r="O1993" s="11">
        <v>0</v>
      </c>
      <c r="P1993" s="11">
        <v>7</v>
      </c>
      <c r="Q1993" s="10" t="s">
        <v>65</v>
      </c>
      <c r="R1993" s="10" t="s">
        <v>147</v>
      </c>
      <c r="S1993" s="10" t="s">
        <v>148</v>
      </c>
      <c r="T1993" s="4">
        <v>43619</v>
      </c>
      <c r="U1993" s="4">
        <v>43731</v>
      </c>
      <c r="V1993" s="11" t="s">
        <v>68</v>
      </c>
      <c r="W1993" s="11" t="s">
        <v>80</v>
      </c>
      <c r="X1993" s="10"/>
      <c r="Y1993" s="10"/>
      <c r="Z1993" s="11"/>
      <c r="AA1993" s="10"/>
      <c r="AB1993" s="10"/>
      <c r="AC1993" s="10"/>
      <c r="AD1993" s="11"/>
      <c r="AE1993" s="1"/>
      <c r="AF1993" s="11"/>
      <c r="AG1993" s="11"/>
      <c r="AH1993" s="11"/>
      <c r="AI1993" s="10"/>
      <c r="AJ1993" s="10" t="s">
        <v>81</v>
      </c>
      <c r="AK1993" s="11">
        <v>10</v>
      </c>
      <c r="AL1993" s="8" t="s">
        <v>58</v>
      </c>
    </row>
    <row r="1994" spans="1:38" x14ac:dyDescent="0.3">
      <c r="A1994" s="8">
        <v>1993</v>
      </c>
      <c r="B1994" s="9">
        <v>43763.649212962962</v>
      </c>
      <c r="C1994" s="10" t="s">
        <v>9229</v>
      </c>
      <c r="D1994" s="11" t="s">
        <v>9230</v>
      </c>
      <c r="E1994" s="11" t="s">
        <v>9231</v>
      </c>
      <c r="F1994" s="11">
        <v>18</v>
      </c>
      <c r="G1994" s="10" t="s">
        <v>41</v>
      </c>
      <c r="H1994" s="10" t="s">
        <v>119</v>
      </c>
      <c r="I1994" s="11">
        <v>89305150</v>
      </c>
      <c r="J1994" s="10" t="s">
        <v>9232</v>
      </c>
      <c r="K1994" s="10" t="s">
        <v>1178</v>
      </c>
      <c r="L1994" s="10" t="s">
        <v>195</v>
      </c>
      <c r="M1994" s="10" t="s">
        <v>9233</v>
      </c>
      <c r="N1994" s="10" t="s">
        <v>47</v>
      </c>
      <c r="O1994" s="11">
        <v>89153775</v>
      </c>
      <c r="P1994" s="11">
        <v>1</v>
      </c>
      <c r="Q1994" s="10" t="s">
        <v>48</v>
      </c>
      <c r="R1994" s="10" t="s">
        <v>197</v>
      </c>
      <c r="S1994" t="s">
        <v>191</v>
      </c>
      <c r="T1994" s="4">
        <v>43716</v>
      </c>
      <c r="U1994" s="4">
        <v>43796</v>
      </c>
      <c r="V1994" s="11" t="s">
        <v>68</v>
      </c>
      <c r="W1994" s="11" t="s">
        <v>80</v>
      </c>
      <c r="X1994" s="10"/>
      <c r="Y1994" s="10"/>
      <c r="Z1994" s="11"/>
      <c r="AA1994" s="10"/>
      <c r="AB1994" s="10"/>
      <c r="AC1994" s="10"/>
      <c r="AD1994" s="11"/>
      <c r="AE1994" s="1"/>
      <c r="AF1994" s="11"/>
      <c r="AG1994" s="11"/>
      <c r="AH1994" s="11"/>
      <c r="AI1994" s="10"/>
      <c r="AJ1994" s="10" t="s">
        <v>81</v>
      </c>
      <c r="AK1994" s="11">
        <v>10</v>
      </c>
      <c r="AL1994" s="8" t="s">
        <v>58</v>
      </c>
    </row>
    <row r="1995" spans="1:38" x14ac:dyDescent="0.3">
      <c r="A1995" s="8">
        <v>1994</v>
      </c>
      <c r="B1995" s="9">
        <v>43748.550474537034</v>
      </c>
      <c r="C1995" s="10" t="s">
        <v>9234</v>
      </c>
      <c r="D1995" s="11" t="s">
        <v>9235</v>
      </c>
      <c r="E1995" s="11" t="s">
        <v>9236</v>
      </c>
      <c r="F1995" s="11">
        <v>26</v>
      </c>
      <c r="G1995" s="10" t="s">
        <v>127</v>
      </c>
      <c r="H1995" s="10" t="s">
        <v>119</v>
      </c>
      <c r="I1995" s="11">
        <v>0</v>
      </c>
      <c r="J1995" s="10" t="s">
        <v>9237</v>
      </c>
      <c r="K1995" s="10" t="s">
        <v>361</v>
      </c>
      <c r="L1995" s="10" t="s">
        <v>45</v>
      </c>
      <c r="M1995" s="10" t="s">
        <v>9238</v>
      </c>
      <c r="N1995" t="s">
        <v>130</v>
      </c>
      <c r="O1995" s="11">
        <v>0</v>
      </c>
      <c r="P1995" s="11">
        <v>8</v>
      </c>
      <c r="Q1995" s="10" t="s">
        <v>65</v>
      </c>
      <c r="R1995" s="10" t="s">
        <v>147</v>
      </c>
      <c r="S1995" s="10" t="s">
        <v>148</v>
      </c>
      <c r="T1995" s="4">
        <v>43619</v>
      </c>
      <c r="U1995" s="4">
        <v>43731</v>
      </c>
      <c r="V1995" s="11" t="s">
        <v>68</v>
      </c>
      <c r="W1995" s="11" t="s">
        <v>80</v>
      </c>
      <c r="X1995" s="10"/>
      <c r="Y1995" s="10"/>
      <c r="Z1995" s="11"/>
      <c r="AA1995" s="10"/>
      <c r="AB1995" s="10"/>
      <c r="AC1995" s="10"/>
      <c r="AD1995" s="11"/>
      <c r="AE1995" s="1"/>
      <c r="AF1995" s="11"/>
      <c r="AG1995" s="11"/>
      <c r="AH1995" s="11"/>
      <c r="AI1995" s="10"/>
      <c r="AJ1995" s="10" t="s">
        <v>81</v>
      </c>
      <c r="AK1995" s="11">
        <v>10</v>
      </c>
      <c r="AL1995" s="8" t="s">
        <v>58</v>
      </c>
    </row>
    <row r="1996" spans="1:38" x14ac:dyDescent="0.3">
      <c r="A1996" s="8">
        <v>1995</v>
      </c>
      <c r="B1996" s="12">
        <v>43668.589166666665</v>
      </c>
      <c r="C1996" t="s">
        <v>9239</v>
      </c>
      <c r="E1996" s="8" t="s">
        <v>9240</v>
      </c>
      <c r="F1996" s="8">
        <v>15</v>
      </c>
      <c r="G1996" t="s">
        <v>41</v>
      </c>
      <c r="H1996" t="s">
        <v>119</v>
      </c>
      <c r="I1996" s="8">
        <v>55026818</v>
      </c>
      <c r="J1996" t="s">
        <v>9241</v>
      </c>
      <c r="K1996" t="s">
        <v>85</v>
      </c>
      <c r="L1996" t="s">
        <v>45</v>
      </c>
      <c r="M1996" t="s">
        <v>9242</v>
      </c>
      <c r="N1996" s="10" t="s">
        <v>186</v>
      </c>
      <c r="P1996" s="8">
        <v>7</v>
      </c>
      <c r="Q1996" t="s">
        <v>65</v>
      </c>
      <c r="R1996" t="s">
        <v>87</v>
      </c>
      <c r="S1996" t="s">
        <v>88</v>
      </c>
      <c r="T1996" s="4">
        <v>43550</v>
      </c>
      <c r="U1996" s="4">
        <v>43672</v>
      </c>
      <c r="V1996" s="8" t="s">
        <v>68</v>
      </c>
      <c r="W1996" s="8" t="s">
        <v>52</v>
      </c>
      <c r="X1996" s="10" t="s">
        <v>89</v>
      </c>
      <c r="AB1996" t="s">
        <v>55</v>
      </c>
      <c r="AC1996" s="10" t="s">
        <v>90</v>
      </c>
      <c r="AD1996" s="11" t="s">
        <v>250</v>
      </c>
      <c r="AE1996" s="2"/>
      <c r="AI1996" s="10" t="s">
        <v>296</v>
      </c>
      <c r="AK1996" s="8">
        <v>9</v>
      </c>
      <c r="AL1996" s="8" t="s">
        <v>92</v>
      </c>
    </row>
    <row r="1997" spans="1:38" x14ac:dyDescent="0.3">
      <c r="A1997" s="8">
        <v>1996</v>
      </c>
      <c r="B1997" s="9">
        <v>43759.46361111111</v>
      </c>
      <c r="C1997" s="10" t="s">
        <v>9243</v>
      </c>
      <c r="D1997" s="11" t="s">
        <v>9244</v>
      </c>
      <c r="E1997" s="11" t="s">
        <v>9245</v>
      </c>
      <c r="F1997" s="11">
        <v>38</v>
      </c>
      <c r="G1997" s="10" t="s">
        <v>143</v>
      </c>
      <c r="H1997" s="10" t="s">
        <v>119</v>
      </c>
      <c r="I1997" s="11">
        <v>58470286</v>
      </c>
      <c r="J1997" s="10" t="s">
        <v>9246</v>
      </c>
      <c r="K1997" s="10" t="s">
        <v>1630</v>
      </c>
      <c r="L1997" s="10" t="s">
        <v>244</v>
      </c>
      <c r="M1997" s="10" t="s">
        <v>9247</v>
      </c>
      <c r="N1997" t="s">
        <v>130</v>
      </c>
      <c r="O1997" s="11">
        <v>87139947</v>
      </c>
      <c r="P1997" s="11">
        <v>12</v>
      </c>
      <c r="Q1997" s="10" t="s">
        <v>106</v>
      </c>
      <c r="R1997" s="10" t="s">
        <v>247</v>
      </c>
      <c r="S1997" s="10" t="s">
        <v>248</v>
      </c>
      <c r="T1997" s="15">
        <v>43671</v>
      </c>
      <c r="U1997" s="15">
        <v>43768</v>
      </c>
      <c r="V1997" s="11" t="s">
        <v>68</v>
      </c>
      <c r="W1997" s="11" t="s">
        <v>80</v>
      </c>
      <c r="X1997" s="10"/>
      <c r="Y1997" s="10"/>
      <c r="Z1997" s="11"/>
      <c r="AA1997" s="10"/>
      <c r="AB1997" s="10"/>
      <c r="AC1997" s="10"/>
      <c r="AD1997" s="11"/>
      <c r="AE1997" s="3"/>
      <c r="AF1997" s="11"/>
      <c r="AG1997" s="11"/>
      <c r="AH1997" s="11"/>
      <c r="AI1997" s="10"/>
      <c r="AJ1997" s="10" t="s">
        <v>81</v>
      </c>
      <c r="AK1997" s="11">
        <v>10</v>
      </c>
      <c r="AL1997" s="8" t="s">
        <v>58</v>
      </c>
    </row>
    <row r="1998" spans="1:38" x14ac:dyDescent="0.3">
      <c r="A1998" s="8">
        <v>1997</v>
      </c>
      <c r="B1998" s="9">
        <v>43803.414467592593</v>
      </c>
      <c r="C1998" s="10" t="s">
        <v>9248</v>
      </c>
      <c r="D1998" s="11" t="s">
        <v>9249</v>
      </c>
      <c r="E1998" s="11" t="s">
        <v>9250</v>
      </c>
      <c r="F1998" s="11">
        <v>34</v>
      </c>
      <c r="G1998" s="10" t="s">
        <v>127</v>
      </c>
      <c r="H1998" s="10" t="s">
        <v>119</v>
      </c>
      <c r="I1998" s="11">
        <v>88825804</v>
      </c>
      <c r="J1998" s="10" t="s">
        <v>9251</v>
      </c>
      <c r="K1998" t="s">
        <v>272</v>
      </c>
      <c r="L1998" t="s">
        <v>64</v>
      </c>
      <c r="M1998" s="10" t="s">
        <v>9252</v>
      </c>
      <c r="N1998" s="10" t="s">
        <v>425</v>
      </c>
      <c r="O1998" s="11">
        <v>89972353</v>
      </c>
      <c r="P1998" s="11">
        <v>11</v>
      </c>
      <c r="Q1998" s="10" t="s">
        <v>65</v>
      </c>
      <c r="R1998" s="10" t="s">
        <v>49</v>
      </c>
      <c r="S1998" s="10" t="s">
        <v>50</v>
      </c>
      <c r="T1998" s="4">
        <v>43637</v>
      </c>
      <c r="U1998" s="4">
        <v>43660</v>
      </c>
      <c r="V1998" s="11" t="s">
        <v>68</v>
      </c>
      <c r="W1998" s="11" t="s">
        <v>80</v>
      </c>
      <c r="X1998" s="10"/>
      <c r="Y1998" s="10"/>
      <c r="Z1998" s="11"/>
      <c r="AA1998" s="10"/>
      <c r="AB1998" s="10"/>
      <c r="AC1998" s="10"/>
      <c r="AD1998" s="11"/>
      <c r="AE1998" s="1"/>
      <c r="AF1998" s="11"/>
      <c r="AG1998" s="11"/>
      <c r="AH1998" s="11"/>
      <c r="AI1998" s="10"/>
      <c r="AJ1998" s="10" t="s">
        <v>81</v>
      </c>
      <c r="AK1998" s="11">
        <v>9</v>
      </c>
      <c r="AL1998" s="8" t="s">
        <v>58</v>
      </c>
    </row>
    <row r="1999" spans="1:38" x14ac:dyDescent="0.3">
      <c r="A1999" s="8">
        <v>1998</v>
      </c>
      <c r="B1999" s="9">
        <v>43803.410474537035</v>
      </c>
      <c r="C1999" s="10" t="s">
        <v>9253</v>
      </c>
      <c r="D1999" s="11" t="s">
        <v>9249</v>
      </c>
      <c r="E1999" s="11" t="s">
        <v>9250</v>
      </c>
      <c r="F1999" s="11">
        <v>34</v>
      </c>
      <c r="G1999" s="10" t="s">
        <v>41</v>
      </c>
      <c r="H1999" s="10" t="s">
        <v>119</v>
      </c>
      <c r="I1999" s="11">
        <v>89972353</v>
      </c>
      <c r="J1999" s="10" t="s">
        <v>9254</v>
      </c>
      <c r="K1999" t="s">
        <v>272</v>
      </c>
      <c r="L1999" t="s">
        <v>64</v>
      </c>
      <c r="M1999" s="10" t="s">
        <v>9255</v>
      </c>
      <c r="N1999" s="10" t="s">
        <v>425</v>
      </c>
      <c r="O1999" s="11">
        <v>84883981</v>
      </c>
      <c r="P1999" s="11">
        <v>11</v>
      </c>
      <c r="Q1999" s="10" t="s">
        <v>65</v>
      </c>
      <c r="R1999" s="10" t="s">
        <v>49</v>
      </c>
      <c r="S1999" s="10" t="s">
        <v>50</v>
      </c>
      <c r="T1999" s="4">
        <v>43637</v>
      </c>
      <c r="U1999" s="4">
        <v>43660</v>
      </c>
      <c r="V1999" s="11" t="s">
        <v>134</v>
      </c>
      <c r="W1999" s="11" t="s">
        <v>80</v>
      </c>
      <c r="X1999" s="10"/>
      <c r="Y1999" s="10"/>
      <c r="Z1999" s="11"/>
      <c r="AA1999" s="10"/>
      <c r="AB1999" s="10"/>
      <c r="AC1999" s="10"/>
      <c r="AD1999" s="11"/>
      <c r="AE1999" s="1"/>
      <c r="AF1999" s="11"/>
      <c r="AG1999" s="11"/>
      <c r="AH1999" s="11"/>
      <c r="AI1999" s="10"/>
      <c r="AJ1999" t="s">
        <v>108</v>
      </c>
      <c r="AK1999" s="11">
        <v>10</v>
      </c>
      <c r="AL1999" s="8" t="s">
        <v>58</v>
      </c>
    </row>
    <row r="2000" spans="1:38" x14ac:dyDescent="0.3">
      <c r="A2000" s="8">
        <v>1999</v>
      </c>
      <c r="B2000" s="9">
        <v>43769.665717592594</v>
      </c>
      <c r="C2000" s="10" t="s">
        <v>9256</v>
      </c>
      <c r="D2000" s="11" t="s">
        <v>9257</v>
      </c>
      <c r="E2000" s="11" t="s">
        <v>9258</v>
      </c>
      <c r="F2000" s="11">
        <v>37</v>
      </c>
      <c r="G2000" s="10" t="s">
        <v>127</v>
      </c>
      <c r="H2000" s="10" t="s">
        <v>42</v>
      </c>
      <c r="I2000" s="11">
        <v>88978557</v>
      </c>
      <c r="J2000" s="10" t="s">
        <v>9259</v>
      </c>
      <c r="K2000" s="10" t="s">
        <v>1063</v>
      </c>
      <c r="L2000" s="10" t="s">
        <v>64</v>
      </c>
      <c r="M2000" s="10" t="s">
        <v>9260</v>
      </c>
      <c r="N2000" t="s">
        <v>130</v>
      </c>
      <c r="O2000" s="11">
        <v>89533437</v>
      </c>
      <c r="P2000" s="11">
        <v>5</v>
      </c>
      <c r="Q2000" s="10" t="s">
        <v>48</v>
      </c>
      <c r="R2000" s="10" t="s">
        <v>98</v>
      </c>
      <c r="S2000" s="10" t="s">
        <v>99</v>
      </c>
      <c r="T2000" s="4">
        <v>43759</v>
      </c>
      <c r="U2000" s="4">
        <v>43818</v>
      </c>
      <c r="V2000" s="11" t="s">
        <v>68</v>
      </c>
      <c r="W2000" s="11" t="s">
        <v>80</v>
      </c>
      <c r="X2000" s="10"/>
      <c r="Y2000" s="10"/>
      <c r="Z2000" s="11"/>
      <c r="AA2000" s="10"/>
      <c r="AB2000" s="10"/>
      <c r="AC2000" s="10"/>
      <c r="AD2000" s="11"/>
      <c r="AE2000" s="1"/>
      <c r="AF2000" s="11"/>
      <c r="AG2000" s="11"/>
      <c r="AH2000" s="11"/>
      <c r="AI2000" s="10"/>
      <c r="AJ2000" s="10" t="s">
        <v>108</v>
      </c>
      <c r="AK2000" s="11">
        <v>10</v>
      </c>
      <c r="AL2000" s="8" t="s">
        <v>58</v>
      </c>
    </row>
    <row r="2001" spans="1:38" x14ac:dyDescent="0.3">
      <c r="A2001" s="8">
        <v>2000</v>
      </c>
      <c r="B2001" s="9">
        <v>43748.557291666664</v>
      </c>
      <c r="C2001" s="10" t="s">
        <v>9261</v>
      </c>
      <c r="D2001" s="11" t="s">
        <v>9262</v>
      </c>
      <c r="E2001" s="11" t="s">
        <v>9263</v>
      </c>
      <c r="F2001" s="11">
        <v>35</v>
      </c>
      <c r="G2001" s="10" t="s">
        <v>127</v>
      </c>
      <c r="H2001" s="10" t="s">
        <v>119</v>
      </c>
      <c r="I2001" s="11">
        <v>57226098</v>
      </c>
      <c r="J2001" s="10" t="s">
        <v>9237</v>
      </c>
      <c r="K2001" s="10" t="s">
        <v>361</v>
      </c>
      <c r="L2001" s="10" t="s">
        <v>45</v>
      </c>
      <c r="M2001" s="10" t="s">
        <v>9264</v>
      </c>
      <c r="N2001" t="s">
        <v>130</v>
      </c>
      <c r="O2001" s="11">
        <v>0</v>
      </c>
      <c r="P2001" s="11">
        <v>6</v>
      </c>
      <c r="Q2001" s="10" t="s">
        <v>170</v>
      </c>
      <c r="R2001" s="10" t="s">
        <v>147</v>
      </c>
      <c r="S2001" s="10" t="s">
        <v>148</v>
      </c>
      <c r="T2001" s="4">
        <v>43619</v>
      </c>
      <c r="U2001" s="4">
        <v>43731</v>
      </c>
      <c r="V2001" s="11" t="s">
        <v>68</v>
      </c>
      <c r="W2001" s="11" t="s">
        <v>80</v>
      </c>
      <c r="X2001" s="10"/>
      <c r="Y2001" s="10"/>
      <c r="Z2001" s="11"/>
      <c r="AA2001" s="10"/>
      <c r="AB2001" s="10"/>
      <c r="AC2001" s="10"/>
      <c r="AD2001" s="11"/>
      <c r="AE2001" s="1"/>
      <c r="AF2001" s="11"/>
      <c r="AG2001" s="11"/>
      <c r="AH2001" s="11"/>
      <c r="AI2001" s="10"/>
      <c r="AJ2001" s="10" t="s">
        <v>81</v>
      </c>
      <c r="AK2001" s="11">
        <v>10</v>
      </c>
      <c r="AL2001" s="8" t="s">
        <v>58</v>
      </c>
    </row>
    <row r="2002" spans="1:38" x14ac:dyDescent="0.3">
      <c r="A2002" s="8">
        <v>2001</v>
      </c>
      <c r="B2002" s="9">
        <v>43789.464421296296</v>
      </c>
      <c r="C2002" s="10" t="s">
        <v>9265</v>
      </c>
      <c r="D2002" s="11" t="s">
        <v>9266</v>
      </c>
      <c r="E2002" s="11" t="s">
        <v>9267</v>
      </c>
      <c r="F2002" s="11">
        <v>28</v>
      </c>
      <c r="G2002" s="10" t="s">
        <v>41</v>
      </c>
      <c r="H2002" s="10" t="s">
        <v>119</v>
      </c>
      <c r="I2002" s="11">
        <v>77611932</v>
      </c>
      <c r="J2002" s="10" t="s">
        <v>9268</v>
      </c>
      <c r="K2002" s="10" t="s">
        <v>743</v>
      </c>
      <c r="L2002" s="10" t="s">
        <v>552</v>
      </c>
      <c r="M2002" s="10" t="s">
        <v>9269</v>
      </c>
      <c r="N2002" s="10" t="s">
        <v>186</v>
      </c>
      <c r="O2002" s="11">
        <v>88862512</v>
      </c>
      <c r="P2002" s="11">
        <v>5</v>
      </c>
      <c r="Q2002" s="10" t="s">
        <v>48</v>
      </c>
      <c r="R2002" s="10" t="s">
        <v>49</v>
      </c>
      <c r="S2002" s="10" t="s">
        <v>50</v>
      </c>
      <c r="T2002" s="4">
        <v>43738</v>
      </c>
      <c r="U2002" s="4">
        <v>43759</v>
      </c>
      <c r="V2002" s="11" t="s">
        <v>51</v>
      </c>
      <c r="W2002" s="11" t="s">
        <v>80</v>
      </c>
      <c r="X2002" s="10"/>
      <c r="Y2002" s="10"/>
      <c r="Z2002" s="11"/>
      <c r="AA2002" s="10"/>
      <c r="AB2002" s="10"/>
      <c r="AC2002" s="10"/>
      <c r="AD2002" s="11"/>
      <c r="AE2002" s="1"/>
      <c r="AF2002" s="11"/>
      <c r="AG2002" s="11"/>
      <c r="AH2002" s="11"/>
      <c r="AI2002" s="10"/>
      <c r="AJ2002" s="10" t="s">
        <v>81</v>
      </c>
      <c r="AK2002" s="11">
        <v>9</v>
      </c>
      <c r="AL2002" s="8" t="s">
        <v>58</v>
      </c>
    </row>
    <row r="2003" spans="1:38" x14ac:dyDescent="0.3">
      <c r="A2003" s="8">
        <v>2002</v>
      </c>
      <c r="B2003" s="9">
        <v>43773.688969907409</v>
      </c>
      <c r="C2003" s="10" t="s">
        <v>9270</v>
      </c>
      <c r="D2003" s="11" t="s">
        <v>9271</v>
      </c>
      <c r="E2003" s="11" t="s">
        <v>6738</v>
      </c>
      <c r="F2003" s="11">
        <v>29</v>
      </c>
      <c r="G2003" s="10" t="s">
        <v>127</v>
      </c>
      <c r="H2003" s="10" t="s">
        <v>119</v>
      </c>
      <c r="I2003" s="11">
        <v>85338490</v>
      </c>
      <c r="J2003" s="10" t="s">
        <v>9272</v>
      </c>
      <c r="K2003" s="10" t="s">
        <v>161</v>
      </c>
      <c r="L2003" s="10" t="s">
        <v>162</v>
      </c>
      <c r="M2003" s="10" t="s">
        <v>9273</v>
      </c>
      <c r="N2003" t="s">
        <v>130</v>
      </c>
      <c r="O2003" s="11">
        <v>57413798</v>
      </c>
      <c r="P2003" s="11">
        <v>5</v>
      </c>
      <c r="Q2003" s="10" t="s">
        <v>48</v>
      </c>
      <c r="R2003" s="10" t="s">
        <v>87</v>
      </c>
      <c r="S2003" s="10" t="s">
        <v>164</v>
      </c>
      <c r="T2003" s="4">
        <v>43754</v>
      </c>
      <c r="U2003" s="4">
        <v>43861</v>
      </c>
      <c r="V2003" s="11" t="s">
        <v>68</v>
      </c>
      <c r="W2003" s="11" t="s">
        <v>80</v>
      </c>
      <c r="X2003" s="10"/>
      <c r="Y2003" s="10"/>
      <c r="Z2003" s="11"/>
      <c r="AA2003" s="10"/>
      <c r="AB2003" s="10"/>
      <c r="AC2003" s="10"/>
      <c r="AD2003" s="11"/>
      <c r="AE2003" s="1"/>
      <c r="AF2003" s="11"/>
      <c r="AG2003" s="11"/>
      <c r="AH2003" s="11"/>
      <c r="AJ2003" t="s">
        <v>100</v>
      </c>
      <c r="AK2003" s="11">
        <v>10</v>
      </c>
      <c r="AL2003" s="8" t="s">
        <v>58</v>
      </c>
    </row>
    <row r="2004" spans="1:38" x14ac:dyDescent="0.3">
      <c r="A2004" s="8">
        <v>2003</v>
      </c>
      <c r="B2004" s="12">
        <v>43668.569652777776</v>
      </c>
      <c r="C2004" t="s">
        <v>9274</v>
      </c>
      <c r="E2004" s="8" t="s">
        <v>9275</v>
      </c>
      <c r="F2004" s="8">
        <v>14</v>
      </c>
      <c r="G2004" t="s">
        <v>41</v>
      </c>
      <c r="H2004" t="s">
        <v>119</v>
      </c>
      <c r="J2004" t="s">
        <v>9276</v>
      </c>
      <c r="K2004" t="s">
        <v>85</v>
      </c>
      <c r="L2004" t="s">
        <v>45</v>
      </c>
      <c r="M2004" t="s">
        <v>9277</v>
      </c>
      <c r="N2004" t="s">
        <v>186</v>
      </c>
      <c r="P2004" s="8">
        <v>8</v>
      </c>
      <c r="Q2004" t="s">
        <v>65</v>
      </c>
      <c r="R2004" t="s">
        <v>87</v>
      </c>
      <c r="S2004" t="s">
        <v>88</v>
      </c>
      <c r="T2004" s="4">
        <v>43550</v>
      </c>
      <c r="U2004" s="4">
        <v>43672</v>
      </c>
      <c r="V2004" s="8" t="s">
        <v>68</v>
      </c>
      <c r="W2004" s="8" t="s">
        <v>80</v>
      </c>
      <c r="AE2004" s="2"/>
      <c r="AJ2004" t="s">
        <v>157</v>
      </c>
      <c r="AK2004" s="8">
        <v>8</v>
      </c>
      <c r="AL2004" s="8" t="s">
        <v>92</v>
      </c>
    </row>
    <row r="2005" spans="1:38" x14ac:dyDescent="0.3">
      <c r="A2005" s="8">
        <v>2004</v>
      </c>
      <c r="B2005" s="12">
        <v>43628.430462962962</v>
      </c>
      <c r="C2005" t="s">
        <v>9278</v>
      </c>
      <c r="E2005" s="8" t="s">
        <v>9279</v>
      </c>
      <c r="F2005" s="8">
        <v>18</v>
      </c>
      <c r="G2005" t="s">
        <v>41</v>
      </c>
      <c r="H2005" t="s">
        <v>119</v>
      </c>
      <c r="I2005" s="8">
        <v>76106887</v>
      </c>
      <c r="L2005" s="10" t="s">
        <v>64</v>
      </c>
      <c r="M2005" t="s">
        <v>9280</v>
      </c>
      <c r="N2005" s="10" t="s">
        <v>47</v>
      </c>
      <c r="O2005" s="8">
        <v>76106887</v>
      </c>
      <c r="P2005" s="8">
        <v>1</v>
      </c>
      <c r="Q2005" t="s">
        <v>48</v>
      </c>
      <c r="R2005" t="s">
        <v>190</v>
      </c>
      <c r="S2005" t="s">
        <v>191</v>
      </c>
      <c r="T2005" s="4">
        <v>43528</v>
      </c>
      <c r="U2005" s="4">
        <v>43644</v>
      </c>
      <c r="V2005" s="8" t="s">
        <v>134</v>
      </c>
      <c r="W2005" s="8" t="s">
        <v>80</v>
      </c>
      <c r="AE2005" s="2"/>
      <c r="AJ2005" t="s">
        <v>81</v>
      </c>
      <c r="AK2005" s="8">
        <v>5</v>
      </c>
      <c r="AL2005" s="8" t="s">
        <v>92</v>
      </c>
    </row>
  </sheetData>
  <conditionalFormatting sqref="C1:C1744 C2006:C1048576">
    <cfRule type="duplicateValues" dxfId="3" priority="2"/>
  </conditionalFormatting>
  <conditionalFormatting sqref="C1:C1744">
    <cfRule type="duplicateValues" dxfId="2" priority="3"/>
  </conditionalFormatting>
  <conditionalFormatting sqref="C2:C2005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theme="7" tint="-0.249977111117893"/>
  </sheetPr>
  <dimension ref="A1:AL135"/>
  <sheetViews>
    <sheetView tabSelected="1" workbookViewId="0">
      <pane xSplit="1" ySplit="1" topLeftCell="B3" activePane="bottomRight" state="frozen"/>
      <selection pane="topRight" activeCell="B1" sqref="B1"/>
      <selection pane="bottomLeft" activeCell="A3" sqref="A3"/>
      <selection pane="bottomRight" activeCell="D76" sqref="D76"/>
    </sheetView>
  </sheetViews>
  <sheetFormatPr baseColWidth="10" defaultColWidth="34.109375" defaultRowHeight="13.8" x14ac:dyDescent="0.3"/>
  <cols>
    <col min="1" max="1" width="4.44140625" style="28" bestFit="1" customWidth="1"/>
    <col min="2" max="2" width="10" style="33" bestFit="1" customWidth="1"/>
    <col min="3" max="3" width="36.109375" style="30" bestFit="1" customWidth="1"/>
    <col min="4" max="4" width="61.88671875" style="30" bestFit="1" customWidth="1"/>
    <col min="5" max="5" width="36.44140625" style="30" bestFit="1" customWidth="1"/>
    <col min="6" max="6" width="19" style="30" bestFit="1" customWidth="1"/>
    <col min="7" max="7" width="11" style="30" bestFit="1" customWidth="1"/>
    <col min="8" max="8" width="5.5546875" style="28" bestFit="1" customWidth="1"/>
    <col min="9" max="9" width="14.44140625" style="30" bestFit="1" customWidth="1"/>
    <col min="10" max="10" width="7.6640625" style="30" bestFit="1" customWidth="1"/>
    <col min="11" max="11" width="14.33203125" style="28" bestFit="1" customWidth="1"/>
    <col min="12" max="12" width="82.88671875" style="30" bestFit="1" customWidth="1"/>
    <col min="13" max="13" width="21.44140625" style="30" bestFit="1" customWidth="1"/>
    <col min="14" max="14" width="13.88671875" style="30" bestFit="1" customWidth="1"/>
    <col min="15" max="15" width="32.33203125" style="30" bestFit="1" customWidth="1"/>
    <col min="16" max="16" width="17.88671875" style="30" bestFit="1" customWidth="1"/>
    <col min="17" max="17" width="12.109375" style="30" bestFit="1" customWidth="1"/>
    <col min="18" max="18" width="15.44140625" style="28" bestFit="1" customWidth="1"/>
    <col min="19" max="19" width="7.6640625" style="28" bestFit="1" customWidth="1"/>
    <col min="20" max="20" width="11.109375" style="28" bestFit="1" customWidth="1"/>
    <col min="21" max="21" width="7" style="30" bestFit="1" customWidth="1"/>
    <col min="22" max="23" width="50.88671875" style="30" customWidth="1"/>
    <col min="24" max="24" width="12.109375" style="28" bestFit="1" customWidth="1"/>
    <col min="25" max="25" width="26.33203125" style="30" bestFit="1" customWidth="1"/>
    <col min="26" max="26" width="33.5546875" style="30" bestFit="1" customWidth="1"/>
    <col min="27" max="27" width="85" style="30" bestFit="1" customWidth="1"/>
    <col min="28" max="28" width="9.88671875" style="30" bestFit="1" customWidth="1"/>
    <col min="29" max="29" width="26.44140625" style="30" bestFit="1" customWidth="1"/>
    <col min="30" max="30" width="12.44140625" style="30" bestFit="1" customWidth="1"/>
    <col min="31" max="31" width="11.44140625" style="32" bestFit="1" customWidth="1"/>
    <col min="32" max="32" width="11.88671875" style="28" bestFit="1" customWidth="1"/>
    <col min="33" max="33" width="10.109375" style="28" bestFit="1" customWidth="1"/>
    <col min="34" max="34" width="12.33203125" style="28" bestFit="1" customWidth="1"/>
    <col min="35" max="35" width="61.6640625" style="30" bestFit="1" customWidth="1"/>
    <col min="36" max="36" width="74.88671875" style="30" bestFit="1" customWidth="1"/>
    <col min="37" max="37" width="10.88671875" style="30" bestFit="1" customWidth="1"/>
    <col min="38" max="38" width="5" style="30" bestFit="1" customWidth="1"/>
    <col min="39" max="16384" width="34.109375" style="30"/>
  </cols>
  <sheetData>
    <row r="1" spans="1:38" s="39" customFormat="1" ht="13.2" x14ac:dyDescent="0.25">
      <c r="A1" s="34" t="s">
        <v>0</v>
      </c>
      <c r="B1" s="35" t="s">
        <v>9281</v>
      </c>
      <c r="C1" s="36" t="s">
        <v>9282</v>
      </c>
      <c r="D1" s="36" t="s">
        <v>9283</v>
      </c>
      <c r="E1" s="36" t="s">
        <v>9284</v>
      </c>
      <c r="F1" s="36" t="s">
        <v>9285</v>
      </c>
      <c r="G1" s="36" t="s">
        <v>9286</v>
      </c>
      <c r="H1" s="34" t="s">
        <v>5</v>
      </c>
      <c r="I1" s="36" t="s">
        <v>9287</v>
      </c>
      <c r="J1" s="36" t="s">
        <v>7</v>
      </c>
      <c r="K1" s="34" t="s">
        <v>9288</v>
      </c>
      <c r="L1" s="36" t="s">
        <v>9289</v>
      </c>
      <c r="M1" s="36" t="s">
        <v>10</v>
      </c>
      <c r="N1" s="36" t="s">
        <v>11</v>
      </c>
      <c r="O1" s="36" t="s">
        <v>9290</v>
      </c>
      <c r="P1" s="36" t="s">
        <v>13</v>
      </c>
      <c r="Q1" s="36" t="s">
        <v>9291</v>
      </c>
      <c r="R1" s="34" t="s">
        <v>9292</v>
      </c>
      <c r="S1" s="34" t="s">
        <v>15</v>
      </c>
      <c r="T1" s="34" t="s">
        <v>9293</v>
      </c>
      <c r="U1" s="36" t="s">
        <v>22</v>
      </c>
      <c r="V1" s="36" t="s">
        <v>9294</v>
      </c>
      <c r="W1" s="36" t="s">
        <v>9295</v>
      </c>
      <c r="X1" s="34" t="s">
        <v>9296</v>
      </c>
      <c r="Y1" s="36" t="s">
        <v>23</v>
      </c>
      <c r="Z1" s="36" t="s">
        <v>9297</v>
      </c>
      <c r="AA1" s="36" t="s">
        <v>9298</v>
      </c>
      <c r="AB1" s="36" t="s">
        <v>9299</v>
      </c>
      <c r="AC1" s="36" t="s">
        <v>9300</v>
      </c>
      <c r="AD1" s="36" t="s">
        <v>9301</v>
      </c>
      <c r="AE1" s="37" t="s">
        <v>9302</v>
      </c>
      <c r="AF1" s="34" t="s">
        <v>9303</v>
      </c>
      <c r="AG1" s="34" t="s">
        <v>9304</v>
      </c>
      <c r="AH1" s="34" t="s">
        <v>9305</v>
      </c>
      <c r="AI1" s="36" t="s">
        <v>9306</v>
      </c>
      <c r="AJ1" s="36" t="s">
        <v>9307</v>
      </c>
      <c r="AK1" s="36" t="s">
        <v>9308</v>
      </c>
      <c r="AL1" s="38" t="s">
        <v>36</v>
      </c>
    </row>
    <row r="2" spans="1:38" hidden="1" x14ac:dyDescent="0.3">
      <c r="A2" s="28">
        <v>1</v>
      </c>
      <c r="B2" s="33">
        <v>43802.492731481485</v>
      </c>
      <c r="C2" s="30" t="s">
        <v>9309</v>
      </c>
      <c r="D2" s="30" t="s">
        <v>9310</v>
      </c>
      <c r="E2" s="30" t="s">
        <v>9311</v>
      </c>
      <c r="F2" s="30" t="s">
        <v>9312</v>
      </c>
      <c r="G2" s="30" t="s">
        <v>7663</v>
      </c>
      <c r="H2" s="28">
        <v>49</v>
      </c>
      <c r="I2" s="30" t="s">
        <v>41</v>
      </c>
      <c r="J2" s="30" t="s">
        <v>42</v>
      </c>
      <c r="K2" s="28">
        <v>86388993</v>
      </c>
      <c r="L2" s="30" t="s">
        <v>9313</v>
      </c>
      <c r="M2" s="30" t="s">
        <v>502</v>
      </c>
      <c r="N2" s="30" t="s">
        <v>502</v>
      </c>
      <c r="O2" s="30" t="s">
        <v>9314</v>
      </c>
      <c r="P2" s="30" t="s">
        <v>9315</v>
      </c>
      <c r="Q2" s="30">
        <v>88311210</v>
      </c>
      <c r="R2" s="28" t="s">
        <v>48</v>
      </c>
      <c r="S2" s="28">
        <v>3</v>
      </c>
      <c r="T2" s="28">
        <v>22</v>
      </c>
      <c r="U2" s="30" t="s">
        <v>52</v>
      </c>
      <c r="V2" s="30" t="s">
        <v>6274</v>
      </c>
      <c r="W2" s="30" t="s">
        <v>9316</v>
      </c>
      <c r="X2" s="28" t="s">
        <v>52</v>
      </c>
      <c r="Y2" s="30" t="s">
        <v>9317</v>
      </c>
      <c r="AD2" s="30" t="s">
        <v>304</v>
      </c>
      <c r="AE2" s="32">
        <v>12000</v>
      </c>
      <c r="AF2" s="28">
        <v>6</v>
      </c>
      <c r="AG2" s="28">
        <v>12</v>
      </c>
      <c r="AH2" s="28">
        <v>22</v>
      </c>
      <c r="AI2" s="30" t="s">
        <v>9318</v>
      </c>
      <c r="AK2" s="30" t="s">
        <v>68</v>
      </c>
      <c r="AL2" s="30">
        <v>10</v>
      </c>
    </row>
    <row r="3" spans="1:38" x14ac:dyDescent="0.3">
      <c r="A3" s="28">
        <v>2</v>
      </c>
      <c r="B3" s="33">
        <v>43693.595891203702</v>
      </c>
      <c r="C3" s="30" t="s">
        <v>9319</v>
      </c>
      <c r="D3" s="30" t="s">
        <v>9320</v>
      </c>
      <c r="E3" s="30" t="s">
        <v>9321</v>
      </c>
      <c r="F3" s="30" t="s">
        <v>9322</v>
      </c>
      <c r="G3" s="30" t="s">
        <v>9323</v>
      </c>
      <c r="H3" s="28">
        <v>35</v>
      </c>
      <c r="I3" s="30" t="s">
        <v>127</v>
      </c>
      <c r="J3" s="30" t="s">
        <v>42</v>
      </c>
      <c r="K3" s="28">
        <v>78321343</v>
      </c>
      <c r="L3" s="30" t="s">
        <v>9324</v>
      </c>
      <c r="M3" s="30" t="s">
        <v>64</v>
      </c>
      <c r="N3" s="30" t="s">
        <v>64</v>
      </c>
      <c r="O3" s="30" t="s">
        <v>9325</v>
      </c>
      <c r="P3" s="30" t="s">
        <v>9326</v>
      </c>
      <c r="Q3" s="30">
        <v>78321343</v>
      </c>
      <c r="R3" s="28" t="s">
        <v>65</v>
      </c>
      <c r="S3" s="28">
        <v>9</v>
      </c>
      <c r="T3" s="28">
        <v>18</v>
      </c>
      <c r="U3" s="30" t="s">
        <v>52</v>
      </c>
      <c r="V3" s="30" t="s">
        <v>6274</v>
      </c>
      <c r="X3" s="28" t="s">
        <v>52</v>
      </c>
      <c r="Y3" s="30" t="s">
        <v>9327</v>
      </c>
      <c r="Z3" s="30" t="s">
        <v>9328</v>
      </c>
      <c r="AA3" s="30" t="s">
        <v>9329</v>
      </c>
      <c r="AC3" s="30" t="s">
        <v>9330</v>
      </c>
      <c r="AD3" s="30" t="s">
        <v>304</v>
      </c>
      <c r="AE3" s="32">
        <v>12000</v>
      </c>
      <c r="AF3" s="28">
        <v>6</v>
      </c>
      <c r="AG3" s="28">
        <v>45</v>
      </c>
      <c r="AH3" s="28">
        <v>2</v>
      </c>
      <c r="AI3" s="30" t="s">
        <v>9318</v>
      </c>
      <c r="AK3" s="30" t="s">
        <v>51</v>
      </c>
      <c r="AL3" s="30">
        <v>10</v>
      </c>
    </row>
    <row r="4" spans="1:38" x14ac:dyDescent="0.3">
      <c r="A4" s="28">
        <v>3</v>
      </c>
      <c r="B4" s="33">
        <v>43693.58221064815</v>
      </c>
      <c r="C4" s="30" t="s">
        <v>9319</v>
      </c>
      <c r="D4" s="30" t="s">
        <v>9320</v>
      </c>
      <c r="E4" s="30" t="s">
        <v>9331</v>
      </c>
      <c r="F4" s="30" t="s">
        <v>9332</v>
      </c>
      <c r="G4" s="30" t="s">
        <v>9333</v>
      </c>
      <c r="H4" s="28">
        <v>60</v>
      </c>
      <c r="I4" s="30" t="s">
        <v>41</v>
      </c>
      <c r="J4" s="30" t="s">
        <v>42</v>
      </c>
      <c r="K4" s="28">
        <v>76107675</v>
      </c>
      <c r="L4" s="30" t="s">
        <v>9334</v>
      </c>
      <c r="M4" s="30" t="s">
        <v>64</v>
      </c>
      <c r="N4" s="30" t="s">
        <v>64</v>
      </c>
      <c r="O4" s="30" t="s">
        <v>9335</v>
      </c>
      <c r="P4" s="30" t="s">
        <v>9336</v>
      </c>
      <c r="Q4" s="30">
        <v>87879924</v>
      </c>
      <c r="R4" s="28" t="s">
        <v>170</v>
      </c>
      <c r="S4" s="28">
        <v>6</v>
      </c>
      <c r="T4" s="28">
        <v>30</v>
      </c>
      <c r="U4" s="30" t="s">
        <v>52</v>
      </c>
      <c r="V4" s="30" t="s">
        <v>6274</v>
      </c>
      <c r="X4" s="28" t="s">
        <v>52</v>
      </c>
      <c r="Y4" s="30" t="s">
        <v>9317</v>
      </c>
      <c r="AD4" s="30" t="s">
        <v>304</v>
      </c>
      <c r="AE4" s="32">
        <v>9000</v>
      </c>
      <c r="AF4" s="28">
        <v>5</v>
      </c>
      <c r="AG4" s="28">
        <v>40</v>
      </c>
      <c r="AH4" s="28">
        <v>10</v>
      </c>
      <c r="AI4" s="30" t="s">
        <v>9318</v>
      </c>
      <c r="AK4" s="30" t="s">
        <v>68</v>
      </c>
      <c r="AL4" s="30">
        <v>8</v>
      </c>
    </row>
    <row r="5" spans="1:38" x14ac:dyDescent="0.3">
      <c r="A5" s="28">
        <v>4</v>
      </c>
      <c r="B5" s="33">
        <v>43693.772048611114</v>
      </c>
      <c r="C5" s="30" t="s">
        <v>9319</v>
      </c>
      <c r="D5" s="30" t="s">
        <v>9320</v>
      </c>
      <c r="E5" s="30" t="s">
        <v>9337</v>
      </c>
      <c r="F5" s="30" t="s">
        <v>9338</v>
      </c>
      <c r="G5" s="30" t="s">
        <v>9339</v>
      </c>
      <c r="H5" s="28">
        <v>41</v>
      </c>
      <c r="I5" s="30" t="s">
        <v>41</v>
      </c>
      <c r="J5" s="30" t="s">
        <v>42</v>
      </c>
      <c r="K5" s="28">
        <v>82975323</v>
      </c>
      <c r="L5" s="30" t="s">
        <v>9340</v>
      </c>
      <c r="M5" s="30" t="s">
        <v>64</v>
      </c>
      <c r="N5" s="30" t="s">
        <v>64</v>
      </c>
      <c r="O5" s="30" t="s">
        <v>9341</v>
      </c>
      <c r="Q5" s="30">
        <v>82975323</v>
      </c>
      <c r="R5" s="28" t="s">
        <v>65</v>
      </c>
      <c r="S5" s="28">
        <v>9</v>
      </c>
      <c r="T5" s="28">
        <v>5</v>
      </c>
      <c r="U5" s="30" t="s">
        <v>52</v>
      </c>
      <c r="V5" s="30" t="s">
        <v>6274</v>
      </c>
      <c r="X5" s="28" t="s">
        <v>52</v>
      </c>
      <c r="Y5" s="30" t="s">
        <v>9327</v>
      </c>
      <c r="Z5" s="30" t="s">
        <v>9342</v>
      </c>
      <c r="AC5" s="30" t="s">
        <v>6274</v>
      </c>
      <c r="AD5" s="30" t="s">
        <v>304</v>
      </c>
      <c r="AE5" s="32">
        <v>12000</v>
      </c>
      <c r="AF5" s="28">
        <v>6</v>
      </c>
      <c r="AG5" s="28">
        <v>45</v>
      </c>
      <c r="AH5" s="28">
        <v>20</v>
      </c>
      <c r="AI5" s="30" t="s">
        <v>9343</v>
      </c>
      <c r="AK5" s="30" t="s">
        <v>51</v>
      </c>
      <c r="AL5" s="30">
        <v>8</v>
      </c>
    </row>
    <row r="6" spans="1:38" x14ac:dyDescent="0.3">
      <c r="A6" s="28">
        <v>5</v>
      </c>
      <c r="B6" s="33">
        <v>43693.735775462963</v>
      </c>
      <c r="C6" s="30" t="s">
        <v>9319</v>
      </c>
      <c r="D6" s="30" t="s">
        <v>9320</v>
      </c>
      <c r="E6" s="30" t="s">
        <v>9344</v>
      </c>
      <c r="F6" s="30" t="s">
        <v>9345</v>
      </c>
      <c r="G6" s="30" t="s">
        <v>9346</v>
      </c>
      <c r="H6" s="28">
        <v>28</v>
      </c>
      <c r="I6" s="30" t="s">
        <v>143</v>
      </c>
      <c r="J6" s="30" t="s">
        <v>42</v>
      </c>
      <c r="K6" s="28">
        <v>78926488</v>
      </c>
      <c r="L6" s="30" t="s">
        <v>9347</v>
      </c>
      <c r="M6" s="30" t="s">
        <v>64</v>
      </c>
      <c r="N6" s="30" t="s">
        <v>64</v>
      </c>
      <c r="O6" s="30" t="s">
        <v>9348</v>
      </c>
      <c r="P6" s="30" t="s">
        <v>9326</v>
      </c>
      <c r="Q6" s="30">
        <v>78926488</v>
      </c>
      <c r="R6" s="28" t="s">
        <v>65</v>
      </c>
      <c r="S6" s="28">
        <v>7</v>
      </c>
      <c r="T6" s="28">
        <v>2</v>
      </c>
      <c r="U6" s="30" t="s">
        <v>52</v>
      </c>
      <c r="V6" s="30" t="s">
        <v>6274</v>
      </c>
      <c r="X6" s="28" t="s">
        <v>52</v>
      </c>
      <c r="Y6" s="30" t="s">
        <v>9327</v>
      </c>
      <c r="Z6" s="30" t="s">
        <v>9349</v>
      </c>
      <c r="AC6" s="30" t="s">
        <v>6274</v>
      </c>
      <c r="AD6" s="30" t="s">
        <v>304</v>
      </c>
      <c r="AE6" s="32">
        <v>8000</v>
      </c>
      <c r="AF6" s="28">
        <v>6</v>
      </c>
      <c r="AG6" s="28">
        <v>50</v>
      </c>
      <c r="AH6" s="28">
        <v>1</v>
      </c>
      <c r="AI6" s="30" t="s">
        <v>9350</v>
      </c>
      <c r="AK6" s="30" t="s">
        <v>51</v>
      </c>
      <c r="AL6" s="30">
        <v>10</v>
      </c>
    </row>
    <row r="7" spans="1:38" x14ac:dyDescent="0.3">
      <c r="A7" s="28">
        <v>6</v>
      </c>
      <c r="B7" s="33">
        <v>43693.39912037037</v>
      </c>
      <c r="C7" s="30" t="s">
        <v>9319</v>
      </c>
      <c r="D7" s="30" t="s">
        <v>9320</v>
      </c>
      <c r="E7" s="30" t="s">
        <v>9351</v>
      </c>
      <c r="F7" s="30" t="s">
        <v>9352</v>
      </c>
      <c r="G7" s="30" t="s">
        <v>9353</v>
      </c>
      <c r="H7" s="28">
        <v>29</v>
      </c>
      <c r="I7" s="30" t="s">
        <v>143</v>
      </c>
      <c r="J7" s="30" t="s">
        <v>42</v>
      </c>
      <c r="K7" s="28">
        <v>82960863</v>
      </c>
      <c r="L7" s="30" t="s">
        <v>9354</v>
      </c>
      <c r="M7" s="30" t="s">
        <v>64</v>
      </c>
      <c r="N7" s="30" t="s">
        <v>64</v>
      </c>
      <c r="O7" s="30" t="s">
        <v>9355</v>
      </c>
      <c r="P7" s="30" t="s">
        <v>9326</v>
      </c>
      <c r="Q7" s="30">
        <v>83797827</v>
      </c>
      <c r="R7" s="28" t="s">
        <v>65</v>
      </c>
      <c r="S7" s="28">
        <v>9</v>
      </c>
      <c r="T7" s="28">
        <v>5</v>
      </c>
      <c r="U7" s="30" t="s">
        <v>52</v>
      </c>
      <c r="V7" s="30" t="s">
        <v>6274</v>
      </c>
      <c r="X7" s="28" t="s">
        <v>52</v>
      </c>
      <c r="Y7" s="30" t="s">
        <v>9327</v>
      </c>
      <c r="Z7" s="30" t="s">
        <v>9349</v>
      </c>
      <c r="AA7" s="30" t="s">
        <v>9356</v>
      </c>
      <c r="AC7" s="30" t="s">
        <v>6274</v>
      </c>
      <c r="AD7" s="30" t="s">
        <v>304</v>
      </c>
      <c r="AE7" s="32">
        <v>10000</v>
      </c>
      <c r="AF7" s="28">
        <v>6</v>
      </c>
      <c r="AG7" s="28">
        <v>55</v>
      </c>
      <c r="AH7" s="28">
        <v>2</v>
      </c>
      <c r="AI7" s="30" t="s">
        <v>9318</v>
      </c>
      <c r="AK7" s="30" t="s">
        <v>134</v>
      </c>
      <c r="AL7" s="30">
        <v>10</v>
      </c>
    </row>
    <row r="8" spans="1:38" hidden="1" x14ac:dyDescent="0.3">
      <c r="A8" s="28">
        <v>7</v>
      </c>
      <c r="B8" s="33">
        <v>43802.488483796296</v>
      </c>
      <c r="C8" s="30" t="s">
        <v>9309</v>
      </c>
      <c r="D8" s="30" t="s">
        <v>9310</v>
      </c>
      <c r="E8" s="30" t="s">
        <v>9357</v>
      </c>
      <c r="F8" s="30" t="s">
        <v>9358</v>
      </c>
      <c r="G8" s="30" t="s">
        <v>9359</v>
      </c>
      <c r="H8" s="28">
        <v>45</v>
      </c>
      <c r="I8" s="30" t="s">
        <v>127</v>
      </c>
      <c r="J8" s="30" t="s">
        <v>42</v>
      </c>
      <c r="K8" s="28">
        <v>85499319</v>
      </c>
      <c r="L8" s="30" t="s">
        <v>9360</v>
      </c>
      <c r="M8" s="30" t="s">
        <v>502</v>
      </c>
      <c r="N8" s="30" t="s">
        <v>502</v>
      </c>
      <c r="O8" s="30" t="s">
        <v>9361</v>
      </c>
      <c r="P8" s="30" t="s">
        <v>9362</v>
      </c>
      <c r="Q8" s="30">
        <v>88410080</v>
      </c>
      <c r="R8" s="28" t="s">
        <v>170</v>
      </c>
      <c r="S8" s="28">
        <v>4</v>
      </c>
      <c r="T8" s="28">
        <v>20</v>
      </c>
      <c r="U8" s="30" t="s">
        <v>52</v>
      </c>
      <c r="V8" s="30" t="s">
        <v>6274</v>
      </c>
      <c r="X8" s="28" t="s">
        <v>52</v>
      </c>
      <c r="Y8" s="30" t="s">
        <v>9317</v>
      </c>
      <c r="AD8" s="30" t="s">
        <v>304</v>
      </c>
      <c r="AE8" s="32">
        <v>16000</v>
      </c>
      <c r="AF8" s="28">
        <v>6</v>
      </c>
      <c r="AG8" s="28">
        <v>8</v>
      </c>
      <c r="AH8" s="28">
        <v>21</v>
      </c>
      <c r="AI8" s="30" t="s">
        <v>9363</v>
      </c>
      <c r="AK8" s="30" t="s">
        <v>68</v>
      </c>
      <c r="AL8" s="30">
        <v>10</v>
      </c>
    </row>
    <row r="9" spans="1:38" hidden="1" x14ac:dyDescent="0.3">
      <c r="A9" s="28">
        <v>8</v>
      </c>
      <c r="B9" s="33">
        <v>43802.480138888888</v>
      </c>
      <c r="C9" s="30" t="s">
        <v>9364</v>
      </c>
      <c r="D9" s="30" t="s">
        <v>9365</v>
      </c>
      <c r="E9" s="30" t="s">
        <v>9366</v>
      </c>
      <c r="F9" s="30" t="s">
        <v>9367</v>
      </c>
      <c r="G9" s="30" t="s">
        <v>9368</v>
      </c>
      <c r="H9" s="28">
        <v>44</v>
      </c>
      <c r="I9" s="30" t="s">
        <v>127</v>
      </c>
      <c r="J9" s="30" t="s">
        <v>42</v>
      </c>
      <c r="K9" s="28">
        <v>84654884</v>
      </c>
      <c r="L9" s="30" t="s">
        <v>9369</v>
      </c>
      <c r="M9" s="30" t="s">
        <v>64</v>
      </c>
      <c r="N9" s="30" t="s">
        <v>64</v>
      </c>
      <c r="O9" s="30" t="s">
        <v>9370</v>
      </c>
      <c r="P9" s="30" t="s">
        <v>9362</v>
      </c>
      <c r="Q9" s="30">
        <v>88645099</v>
      </c>
      <c r="R9" s="28" t="s">
        <v>9371</v>
      </c>
      <c r="S9" s="28">
        <v>12</v>
      </c>
      <c r="T9" s="28">
        <v>19</v>
      </c>
      <c r="U9" s="30" t="s">
        <v>52</v>
      </c>
      <c r="V9" s="30" t="s">
        <v>9372</v>
      </c>
      <c r="X9" s="28" t="s">
        <v>52</v>
      </c>
      <c r="Y9" s="30" t="s">
        <v>9327</v>
      </c>
      <c r="Z9" s="30" t="s">
        <v>9373</v>
      </c>
      <c r="AA9" s="30" t="s">
        <v>9374</v>
      </c>
      <c r="AB9" s="30">
        <v>22331685</v>
      </c>
      <c r="AD9" s="30" t="s">
        <v>641</v>
      </c>
      <c r="AE9" s="32">
        <v>12000</v>
      </c>
      <c r="AF9" s="28">
        <v>6</v>
      </c>
      <c r="AG9" s="28">
        <v>8</v>
      </c>
      <c r="AH9" s="28">
        <v>3</v>
      </c>
      <c r="AI9" s="30" t="s">
        <v>9318</v>
      </c>
      <c r="AK9" s="30" t="s">
        <v>68</v>
      </c>
      <c r="AL9" s="30">
        <v>10</v>
      </c>
    </row>
    <row r="10" spans="1:38" x14ac:dyDescent="0.3">
      <c r="A10" s="28">
        <v>9</v>
      </c>
      <c r="B10" s="33">
        <v>43693.776342592595</v>
      </c>
      <c r="C10" s="30" t="s">
        <v>9319</v>
      </c>
      <c r="D10" s="30" t="s">
        <v>9320</v>
      </c>
      <c r="E10" s="30" t="s">
        <v>9375</v>
      </c>
      <c r="F10" s="30" t="s">
        <v>9376</v>
      </c>
      <c r="G10" s="30" t="s">
        <v>9377</v>
      </c>
      <c r="H10" s="28">
        <v>27</v>
      </c>
      <c r="I10" s="30" t="s">
        <v>143</v>
      </c>
      <c r="J10" s="30" t="s">
        <v>42</v>
      </c>
      <c r="K10" s="28">
        <v>58777165</v>
      </c>
      <c r="L10" s="30" t="s">
        <v>9378</v>
      </c>
      <c r="M10" s="30" t="s">
        <v>64</v>
      </c>
      <c r="N10" s="30" t="s">
        <v>64</v>
      </c>
      <c r="O10" s="30" t="s">
        <v>9379</v>
      </c>
      <c r="P10" s="30" t="s">
        <v>9326</v>
      </c>
      <c r="Q10" s="30">
        <v>58777165</v>
      </c>
      <c r="R10" s="28" t="s">
        <v>65</v>
      </c>
      <c r="S10" s="28">
        <v>8</v>
      </c>
      <c r="T10" s="28">
        <v>5</v>
      </c>
      <c r="U10" s="30" t="s">
        <v>52</v>
      </c>
      <c r="V10" s="30" t="s">
        <v>9372</v>
      </c>
      <c r="X10" s="28" t="s">
        <v>52</v>
      </c>
      <c r="Y10" s="30" t="s">
        <v>9327</v>
      </c>
      <c r="Z10" s="30" t="s">
        <v>9380</v>
      </c>
      <c r="AA10" s="30" t="s">
        <v>9381</v>
      </c>
      <c r="AD10" s="30" t="s">
        <v>304</v>
      </c>
      <c r="AE10" s="32">
        <v>6000</v>
      </c>
      <c r="AF10" s="28">
        <v>6</v>
      </c>
      <c r="AG10" s="28">
        <v>45</v>
      </c>
      <c r="AH10" s="28">
        <v>8</v>
      </c>
      <c r="AI10" s="30" t="s">
        <v>9318</v>
      </c>
      <c r="AK10" s="30" t="s">
        <v>68</v>
      </c>
      <c r="AL10" s="30">
        <v>10</v>
      </c>
    </row>
    <row r="11" spans="1:38" x14ac:dyDescent="0.3">
      <c r="A11" s="28">
        <v>10</v>
      </c>
      <c r="B11" s="33">
        <v>43693.779664351852</v>
      </c>
      <c r="C11" s="30" t="s">
        <v>9319</v>
      </c>
      <c r="D11" s="30" t="s">
        <v>9320</v>
      </c>
      <c r="E11" s="30" t="s">
        <v>9382</v>
      </c>
      <c r="F11" s="30" t="s">
        <v>9383</v>
      </c>
      <c r="G11" s="30" t="s">
        <v>9384</v>
      </c>
      <c r="H11" s="28">
        <v>29</v>
      </c>
      <c r="I11" s="30" t="s">
        <v>143</v>
      </c>
      <c r="J11" s="30" t="s">
        <v>42</v>
      </c>
      <c r="K11" s="28">
        <v>86779534</v>
      </c>
      <c r="L11" s="30" t="s">
        <v>9385</v>
      </c>
      <c r="M11" s="30" t="s">
        <v>64</v>
      </c>
      <c r="N11" s="30" t="s">
        <v>64</v>
      </c>
      <c r="O11" s="30" t="s">
        <v>9386</v>
      </c>
      <c r="P11" s="30" t="s">
        <v>9326</v>
      </c>
      <c r="Q11" s="30">
        <v>86779534</v>
      </c>
      <c r="R11" s="28" t="s">
        <v>65</v>
      </c>
      <c r="S11" s="28">
        <v>11</v>
      </c>
      <c r="T11" s="28">
        <v>2</v>
      </c>
      <c r="U11" s="30" t="s">
        <v>52</v>
      </c>
      <c r="V11" s="30" t="s">
        <v>9372</v>
      </c>
      <c r="X11" s="28" t="s">
        <v>52</v>
      </c>
      <c r="Y11" s="30" t="s">
        <v>9327</v>
      </c>
      <c r="Z11" s="30" t="s">
        <v>9380</v>
      </c>
      <c r="AA11" s="30" t="s">
        <v>9381</v>
      </c>
      <c r="AD11" s="30" t="s">
        <v>304</v>
      </c>
      <c r="AE11" s="32">
        <v>6000</v>
      </c>
      <c r="AF11" s="28">
        <v>6</v>
      </c>
      <c r="AG11" s="28">
        <v>45</v>
      </c>
      <c r="AH11" s="28">
        <v>8</v>
      </c>
      <c r="AI11" s="30" t="s">
        <v>9318</v>
      </c>
      <c r="AK11" s="30" t="s">
        <v>68</v>
      </c>
      <c r="AL11" s="30">
        <v>10</v>
      </c>
    </row>
    <row r="12" spans="1:38" hidden="1" x14ac:dyDescent="0.3">
      <c r="A12" s="28">
        <v>11</v>
      </c>
      <c r="B12" s="33">
        <v>43802.937523148146</v>
      </c>
      <c r="C12" s="30" t="s">
        <v>9309</v>
      </c>
      <c r="D12" s="30" t="s">
        <v>9310</v>
      </c>
      <c r="E12" s="30" t="s">
        <v>9387</v>
      </c>
      <c r="F12" s="30" t="s">
        <v>9388</v>
      </c>
      <c r="G12" s="30" t="s">
        <v>9389</v>
      </c>
      <c r="H12" s="28">
        <v>31</v>
      </c>
      <c r="I12" s="30" t="s">
        <v>41</v>
      </c>
      <c r="J12" s="30" t="s">
        <v>42</v>
      </c>
      <c r="K12" s="28">
        <v>85408908</v>
      </c>
      <c r="L12" s="30" t="s">
        <v>9390</v>
      </c>
      <c r="M12" s="30" t="s">
        <v>502</v>
      </c>
      <c r="N12" s="30" t="s">
        <v>502</v>
      </c>
      <c r="O12" s="30" t="s">
        <v>9391</v>
      </c>
      <c r="P12" s="30" t="s">
        <v>9392</v>
      </c>
      <c r="Q12" s="30">
        <v>89412858</v>
      </c>
      <c r="R12" s="28" t="s">
        <v>65</v>
      </c>
      <c r="S12" s="28">
        <v>10</v>
      </c>
      <c r="T12" s="28">
        <v>3</v>
      </c>
      <c r="U12" s="30" t="s">
        <v>52</v>
      </c>
      <c r="V12" s="30" t="s">
        <v>9393</v>
      </c>
      <c r="X12" s="28" t="s">
        <v>52</v>
      </c>
      <c r="Y12" s="30" t="s">
        <v>9317</v>
      </c>
      <c r="AD12" s="30" t="s">
        <v>304</v>
      </c>
      <c r="AE12" s="32">
        <v>1500</v>
      </c>
      <c r="AF12" s="28">
        <v>6</v>
      </c>
      <c r="AG12" s="28">
        <v>8</v>
      </c>
      <c r="AH12" s="28">
        <v>5</v>
      </c>
      <c r="AI12" s="30" t="s">
        <v>9350</v>
      </c>
      <c r="AK12" s="30" t="s">
        <v>68</v>
      </c>
      <c r="AL12" s="30">
        <v>10</v>
      </c>
    </row>
    <row r="13" spans="1:38" hidden="1" x14ac:dyDescent="0.3">
      <c r="A13" s="28">
        <v>12</v>
      </c>
      <c r="B13" s="33">
        <v>43804.424884259257</v>
      </c>
      <c r="C13" s="30" t="s">
        <v>9394</v>
      </c>
      <c r="D13" s="30" t="s">
        <v>9365</v>
      </c>
      <c r="E13" s="30" t="s">
        <v>9395</v>
      </c>
      <c r="F13" s="30" t="s">
        <v>9396</v>
      </c>
      <c r="G13" s="30" t="s">
        <v>9397</v>
      </c>
      <c r="H13" s="28">
        <v>18</v>
      </c>
      <c r="I13" s="30" t="s">
        <v>41</v>
      </c>
      <c r="J13" s="30" t="s">
        <v>42</v>
      </c>
      <c r="K13" s="28">
        <v>77951336</v>
      </c>
      <c r="L13" s="30" t="s">
        <v>9398</v>
      </c>
      <c r="M13" s="30" t="s">
        <v>64</v>
      </c>
      <c r="N13" s="30" t="s">
        <v>64</v>
      </c>
      <c r="O13" s="30" t="s">
        <v>9399</v>
      </c>
      <c r="P13" s="30" t="s">
        <v>9400</v>
      </c>
      <c r="Q13" s="30">
        <v>77951336</v>
      </c>
      <c r="R13" s="28" t="s">
        <v>170</v>
      </c>
      <c r="S13" s="28">
        <v>6</v>
      </c>
      <c r="T13" s="28">
        <v>1</v>
      </c>
      <c r="U13" s="30" t="s">
        <v>52</v>
      </c>
      <c r="V13" s="30" t="s">
        <v>9393</v>
      </c>
      <c r="X13" s="28" t="s">
        <v>52</v>
      </c>
      <c r="Y13" s="30" t="s">
        <v>9317</v>
      </c>
      <c r="AD13" s="30" t="s">
        <v>304</v>
      </c>
      <c r="AE13" s="32">
        <v>5000</v>
      </c>
      <c r="AF13" s="28">
        <v>6</v>
      </c>
      <c r="AG13" s="28">
        <v>8</v>
      </c>
      <c r="AH13" s="28">
        <v>1</v>
      </c>
      <c r="AI13" s="30" t="s">
        <v>9350</v>
      </c>
      <c r="AK13" s="30" t="s">
        <v>134</v>
      </c>
      <c r="AL13" s="30">
        <v>8</v>
      </c>
    </row>
    <row r="14" spans="1:38" hidden="1" x14ac:dyDescent="0.3">
      <c r="A14" s="28">
        <v>13</v>
      </c>
      <c r="B14" s="33">
        <v>43802.490208333336</v>
      </c>
      <c r="C14" s="30" t="s">
        <v>9309</v>
      </c>
      <c r="D14" s="30" t="s">
        <v>9310</v>
      </c>
      <c r="E14" s="30" t="s">
        <v>9401</v>
      </c>
      <c r="F14" s="30" t="s">
        <v>9402</v>
      </c>
      <c r="G14" s="30" t="s">
        <v>9403</v>
      </c>
      <c r="H14" s="28">
        <v>27</v>
      </c>
      <c r="I14" s="30" t="s">
        <v>143</v>
      </c>
      <c r="J14" s="30" t="s">
        <v>42</v>
      </c>
      <c r="K14" s="28">
        <v>57429128</v>
      </c>
      <c r="L14" s="30" t="s">
        <v>9404</v>
      </c>
      <c r="M14" s="30" t="s">
        <v>502</v>
      </c>
      <c r="N14" s="30" t="s">
        <v>502</v>
      </c>
      <c r="O14" s="30" t="s">
        <v>9405</v>
      </c>
      <c r="P14" s="30" t="s">
        <v>9406</v>
      </c>
      <c r="Q14" s="30">
        <v>86279388</v>
      </c>
      <c r="R14" s="28" t="s">
        <v>65</v>
      </c>
      <c r="S14" s="28">
        <v>11</v>
      </c>
      <c r="T14" s="28">
        <v>7</v>
      </c>
      <c r="U14" s="30" t="s">
        <v>52</v>
      </c>
      <c r="V14" s="30" t="s">
        <v>6274</v>
      </c>
      <c r="W14" s="30" t="s">
        <v>280</v>
      </c>
      <c r="X14" s="28" t="s">
        <v>52</v>
      </c>
      <c r="Y14" s="30" t="s">
        <v>9317</v>
      </c>
      <c r="AD14" s="30" t="s">
        <v>304</v>
      </c>
      <c r="AE14" s="32">
        <v>12000</v>
      </c>
      <c r="AF14" s="28">
        <v>6</v>
      </c>
      <c r="AG14" s="28">
        <v>8</v>
      </c>
      <c r="AH14" s="28">
        <v>7</v>
      </c>
      <c r="AI14" s="30" t="s">
        <v>9350</v>
      </c>
      <c r="AK14" s="30" t="s">
        <v>68</v>
      </c>
      <c r="AL14" s="30">
        <v>10</v>
      </c>
    </row>
    <row r="15" spans="1:38" hidden="1" x14ac:dyDescent="0.3">
      <c r="A15" s="28">
        <v>14</v>
      </c>
      <c r="B15" s="33">
        <v>43802.902280092596</v>
      </c>
      <c r="C15" s="30" t="s">
        <v>9309</v>
      </c>
      <c r="D15" s="30" t="s">
        <v>9310</v>
      </c>
      <c r="E15" s="30" t="s">
        <v>9407</v>
      </c>
      <c r="F15" s="30" t="s">
        <v>9408</v>
      </c>
      <c r="G15" s="30" t="s">
        <v>9409</v>
      </c>
      <c r="H15" s="28">
        <v>36</v>
      </c>
      <c r="I15" s="30" t="s">
        <v>127</v>
      </c>
      <c r="J15" s="30" t="s">
        <v>42</v>
      </c>
      <c r="K15" s="28">
        <v>58159934</v>
      </c>
      <c r="L15" s="30" t="s">
        <v>9410</v>
      </c>
      <c r="M15" s="30" t="s">
        <v>502</v>
      </c>
      <c r="N15" s="30" t="s">
        <v>502</v>
      </c>
      <c r="O15" s="30" t="s">
        <v>9411</v>
      </c>
      <c r="P15" s="30" t="s">
        <v>9315</v>
      </c>
      <c r="Q15" s="30">
        <v>58159934</v>
      </c>
      <c r="R15" s="28" t="s">
        <v>170</v>
      </c>
      <c r="S15" s="28">
        <v>2</v>
      </c>
      <c r="T15" s="28">
        <v>15</v>
      </c>
      <c r="U15" s="30" t="s">
        <v>52</v>
      </c>
      <c r="V15" s="30" t="s">
        <v>304</v>
      </c>
      <c r="W15" s="30" t="s">
        <v>304</v>
      </c>
      <c r="X15" s="28" t="s">
        <v>52</v>
      </c>
      <c r="Y15" s="30" t="s">
        <v>9317</v>
      </c>
      <c r="AD15" s="30" t="s">
        <v>304</v>
      </c>
      <c r="AE15" s="32">
        <v>10000</v>
      </c>
      <c r="AF15" s="28">
        <v>6</v>
      </c>
      <c r="AG15" s="28">
        <v>8</v>
      </c>
      <c r="AH15" s="28">
        <v>1</v>
      </c>
      <c r="AI15" s="30" t="s">
        <v>9350</v>
      </c>
      <c r="AJ15" s="30" t="s">
        <v>9412</v>
      </c>
      <c r="AK15" s="30" t="s">
        <v>68</v>
      </c>
      <c r="AL15" s="30">
        <v>10</v>
      </c>
    </row>
    <row r="16" spans="1:38" hidden="1" x14ac:dyDescent="0.3">
      <c r="A16" s="28">
        <v>15</v>
      </c>
      <c r="B16" s="33">
        <v>43802.480763888889</v>
      </c>
      <c r="C16" s="30" t="s">
        <v>9364</v>
      </c>
      <c r="D16" s="30" t="s">
        <v>9365</v>
      </c>
      <c r="E16" s="30" t="s">
        <v>9413</v>
      </c>
      <c r="F16" s="30" t="s">
        <v>9414</v>
      </c>
      <c r="G16" s="30" t="s">
        <v>9415</v>
      </c>
      <c r="H16" s="28">
        <v>53</v>
      </c>
      <c r="I16" s="30" t="s">
        <v>127</v>
      </c>
      <c r="J16" s="30" t="s">
        <v>42</v>
      </c>
      <c r="K16" s="28">
        <v>78376892</v>
      </c>
      <c r="L16" s="30" t="s">
        <v>9416</v>
      </c>
      <c r="M16" s="30" t="s">
        <v>64</v>
      </c>
      <c r="N16" s="30" t="s">
        <v>64</v>
      </c>
      <c r="O16" s="30" t="s">
        <v>9417</v>
      </c>
      <c r="P16" s="30" t="s">
        <v>9362</v>
      </c>
      <c r="Q16" s="30">
        <v>77548378</v>
      </c>
      <c r="R16" s="28" t="s">
        <v>170</v>
      </c>
      <c r="S16" s="28">
        <v>6</v>
      </c>
      <c r="T16" s="28">
        <v>25</v>
      </c>
      <c r="U16" s="30" t="s">
        <v>52</v>
      </c>
      <c r="V16" s="30" t="s">
        <v>304</v>
      </c>
      <c r="W16" s="30" t="s">
        <v>304</v>
      </c>
      <c r="X16" s="28" t="s">
        <v>52</v>
      </c>
      <c r="Y16" s="30" t="s">
        <v>9317</v>
      </c>
      <c r="AD16" s="30" t="s">
        <v>304</v>
      </c>
      <c r="AE16" s="32">
        <v>12000</v>
      </c>
      <c r="AF16" s="28">
        <v>6</v>
      </c>
      <c r="AG16" s="28">
        <v>8</v>
      </c>
      <c r="AH16" s="28">
        <v>25</v>
      </c>
      <c r="AI16" s="30" t="s">
        <v>9318</v>
      </c>
      <c r="AK16" s="30" t="s">
        <v>51</v>
      </c>
      <c r="AL16" s="30">
        <v>10</v>
      </c>
    </row>
    <row r="17" spans="1:38" hidden="1" x14ac:dyDescent="0.3">
      <c r="A17" s="28">
        <v>16</v>
      </c>
      <c r="B17" s="33">
        <v>43802.89744212963</v>
      </c>
      <c r="C17" s="30" t="s">
        <v>9309</v>
      </c>
      <c r="D17" s="30" t="s">
        <v>9310</v>
      </c>
      <c r="E17" s="30" t="s">
        <v>9418</v>
      </c>
      <c r="F17" s="30" t="s">
        <v>9419</v>
      </c>
      <c r="G17" s="30" t="s">
        <v>9420</v>
      </c>
      <c r="H17" s="28">
        <v>52</v>
      </c>
      <c r="I17" s="30" t="s">
        <v>127</v>
      </c>
      <c r="J17" s="30" t="s">
        <v>42</v>
      </c>
      <c r="K17" s="28">
        <v>58480386</v>
      </c>
      <c r="L17" s="30" t="s">
        <v>9421</v>
      </c>
      <c r="M17" s="30" t="s">
        <v>502</v>
      </c>
      <c r="N17" s="30" t="s">
        <v>502</v>
      </c>
      <c r="O17" s="30" t="s">
        <v>9422</v>
      </c>
      <c r="P17" s="30" t="s">
        <v>9400</v>
      </c>
      <c r="Q17" s="30">
        <v>86063874</v>
      </c>
      <c r="R17" s="28" t="s">
        <v>65</v>
      </c>
      <c r="S17" s="28">
        <v>8</v>
      </c>
      <c r="T17" s="28">
        <v>30</v>
      </c>
      <c r="U17" s="30" t="s">
        <v>52</v>
      </c>
      <c r="V17" s="30" t="s">
        <v>304</v>
      </c>
      <c r="W17" s="30" t="s">
        <v>304</v>
      </c>
      <c r="X17" s="28" t="s">
        <v>52</v>
      </c>
      <c r="Y17" s="30" t="s">
        <v>9317</v>
      </c>
      <c r="AD17" s="30" t="s">
        <v>304</v>
      </c>
      <c r="AE17" s="32">
        <v>6000</v>
      </c>
      <c r="AF17" s="28">
        <v>7</v>
      </c>
      <c r="AG17" s="28">
        <v>8</v>
      </c>
      <c r="AH17" s="28">
        <v>30</v>
      </c>
      <c r="AI17" s="30" t="s">
        <v>9318</v>
      </c>
      <c r="AK17" s="30" t="s">
        <v>51</v>
      </c>
      <c r="AL17" s="30">
        <v>10</v>
      </c>
    </row>
    <row r="18" spans="1:38" hidden="1" x14ac:dyDescent="0.3">
      <c r="A18" s="28">
        <v>17</v>
      </c>
      <c r="B18" s="33">
        <v>43802.497141203705</v>
      </c>
      <c r="C18" s="30" t="s">
        <v>9309</v>
      </c>
      <c r="D18" s="30" t="s">
        <v>9310</v>
      </c>
      <c r="E18" s="30" t="s">
        <v>9423</v>
      </c>
      <c r="F18" s="30" t="s">
        <v>9424</v>
      </c>
      <c r="G18" s="30" t="s">
        <v>9258</v>
      </c>
      <c r="H18" s="28">
        <v>37</v>
      </c>
      <c r="I18" s="30" t="s">
        <v>127</v>
      </c>
      <c r="J18" s="30" t="s">
        <v>42</v>
      </c>
      <c r="K18" s="28">
        <v>84089698</v>
      </c>
      <c r="L18" s="30" t="s">
        <v>9425</v>
      </c>
      <c r="M18" s="30" t="s">
        <v>502</v>
      </c>
      <c r="N18" s="30" t="s">
        <v>502</v>
      </c>
      <c r="O18" s="30" t="s">
        <v>9426</v>
      </c>
      <c r="P18" s="30" t="s">
        <v>9362</v>
      </c>
      <c r="Q18" s="30" t="s">
        <v>9427</v>
      </c>
      <c r="R18" s="28" t="s">
        <v>65</v>
      </c>
      <c r="S18" s="28">
        <v>8</v>
      </c>
      <c r="T18" s="28">
        <v>30</v>
      </c>
      <c r="U18" s="30" t="s">
        <v>52</v>
      </c>
      <c r="V18" s="30" t="s">
        <v>304</v>
      </c>
      <c r="W18" s="30" t="s">
        <v>304</v>
      </c>
      <c r="X18" s="28" t="s">
        <v>52</v>
      </c>
      <c r="Y18" s="30" t="s">
        <v>9317</v>
      </c>
      <c r="AD18" s="30" t="s">
        <v>304</v>
      </c>
      <c r="AE18" s="32">
        <v>10000</v>
      </c>
      <c r="AF18" s="28">
        <v>6</v>
      </c>
      <c r="AG18" s="28">
        <v>8</v>
      </c>
      <c r="AH18" s="28">
        <v>16</v>
      </c>
      <c r="AI18" s="30" t="s">
        <v>9318</v>
      </c>
      <c r="AK18" s="30" t="s">
        <v>68</v>
      </c>
      <c r="AL18" s="30">
        <v>10</v>
      </c>
    </row>
    <row r="19" spans="1:38" hidden="1" x14ac:dyDescent="0.3">
      <c r="A19" s="28">
        <v>18</v>
      </c>
      <c r="B19" s="33">
        <v>43802.488935185182</v>
      </c>
      <c r="C19" s="30" t="s">
        <v>9309</v>
      </c>
      <c r="D19" s="30" t="s">
        <v>9310</v>
      </c>
      <c r="E19" s="30" t="s">
        <v>9428</v>
      </c>
      <c r="F19" s="30" t="s">
        <v>9429</v>
      </c>
      <c r="G19" s="30" t="s">
        <v>9430</v>
      </c>
      <c r="H19" s="28">
        <v>50</v>
      </c>
      <c r="I19" s="30" t="s">
        <v>127</v>
      </c>
      <c r="J19" s="30" t="s">
        <v>42</v>
      </c>
      <c r="K19" s="28">
        <v>85450129</v>
      </c>
      <c r="L19" s="30" t="s">
        <v>9431</v>
      </c>
      <c r="M19" s="30" t="s">
        <v>502</v>
      </c>
      <c r="N19" s="30" t="s">
        <v>502</v>
      </c>
      <c r="O19" s="30" t="s">
        <v>9432</v>
      </c>
      <c r="P19" s="30" t="s">
        <v>9362</v>
      </c>
      <c r="R19" s="28" t="s">
        <v>65</v>
      </c>
      <c r="S19" s="28">
        <v>11</v>
      </c>
      <c r="T19" s="28">
        <v>35</v>
      </c>
      <c r="U19" s="30" t="s">
        <v>52</v>
      </c>
      <c r="V19" s="30" t="s">
        <v>304</v>
      </c>
      <c r="W19" s="30" t="s">
        <v>304</v>
      </c>
      <c r="X19" s="28" t="s">
        <v>52</v>
      </c>
      <c r="Y19" s="30" t="s">
        <v>9317</v>
      </c>
      <c r="AD19" s="30" t="s">
        <v>304</v>
      </c>
      <c r="AE19" s="32">
        <v>20000</v>
      </c>
      <c r="AF19" s="28">
        <v>6</v>
      </c>
      <c r="AG19" s="28">
        <v>10</v>
      </c>
      <c r="AH19" s="28">
        <v>42</v>
      </c>
      <c r="AJ19" s="30" t="s">
        <v>9433</v>
      </c>
      <c r="AK19" s="30" t="s">
        <v>68</v>
      </c>
      <c r="AL19" s="30">
        <v>10</v>
      </c>
    </row>
    <row r="20" spans="1:38" hidden="1" x14ac:dyDescent="0.3">
      <c r="A20" s="28">
        <v>19</v>
      </c>
      <c r="B20" s="33">
        <v>43802.888310185182</v>
      </c>
      <c r="C20" s="30" t="s">
        <v>9309</v>
      </c>
      <c r="D20" s="30" t="s">
        <v>9310</v>
      </c>
      <c r="E20" s="30" t="s">
        <v>9434</v>
      </c>
      <c r="F20" s="30" t="s">
        <v>9435</v>
      </c>
      <c r="G20" s="30" t="s">
        <v>9436</v>
      </c>
      <c r="H20" s="28">
        <v>48</v>
      </c>
      <c r="I20" s="30" t="s">
        <v>127</v>
      </c>
      <c r="J20" s="30" t="s">
        <v>42</v>
      </c>
      <c r="K20" s="28">
        <v>85450129</v>
      </c>
      <c r="L20" s="30" t="s">
        <v>9437</v>
      </c>
      <c r="M20" s="30" t="s">
        <v>502</v>
      </c>
      <c r="N20" s="30" t="s">
        <v>502</v>
      </c>
      <c r="O20" s="30" t="s">
        <v>9438</v>
      </c>
      <c r="P20" s="30" t="s">
        <v>9439</v>
      </c>
      <c r="Q20" s="30">
        <v>84111013</v>
      </c>
      <c r="R20" s="28" t="s">
        <v>9371</v>
      </c>
      <c r="S20" s="28">
        <v>12</v>
      </c>
      <c r="T20" s="28">
        <v>15</v>
      </c>
      <c r="U20" s="30" t="s">
        <v>52</v>
      </c>
      <c r="V20" s="30" t="s">
        <v>304</v>
      </c>
      <c r="W20" s="30" t="s">
        <v>304</v>
      </c>
      <c r="X20" s="28" t="s">
        <v>52</v>
      </c>
      <c r="Y20" s="30" t="s">
        <v>9317</v>
      </c>
      <c r="AD20" s="30" t="s">
        <v>304</v>
      </c>
      <c r="AE20" s="32">
        <v>7000</v>
      </c>
      <c r="AF20" s="28">
        <v>6</v>
      </c>
      <c r="AG20" s="28">
        <v>8</v>
      </c>
      <c r="AH20" s="28">
        <v>15</v>
      </c>
      <c r="AI20" s="30" t="s">
        <v>9318</v>
      </c>
      <c r="AK20" s="30" t="s">
        <v>68</v>
      </c>
      <c r="AL20" s="30">
        <v>10</v>
      </c>
    </row>
    <row r="21" spans="1:38" hidden="1" x14ac:dyDescent="0.3">
      <c r="A21" s="28">
        <v>20</v>
      </c>
      <c r="B21" s="33">
        <v>43802.892824074072</v>
      </c>
      <c r="C21" s="30" t="s">
        <v>9309</v>
      </c>
      <c r="D21" s="30" t="s">
        <v>9310</v>
      </c>
      <c r="E21" s="30" t="s">
        <v>9440</v>
      </c>
      <c r="F21" s="30" t="s">
        <v>9441</v>
      </c>
      <c r="G21" s="30" t="s">
        <v>9442</v>
      </c>
      <c r="H21" s="28">
        <v>40</v>
      </c>
      <c r="I21" s="30" t="s">
        <v>41</v>
      </c>
      <c r="J21" s="30" t="s">
        <v>42</v>
      </c>
      <c r="K21" s="28">
        <v>88203606</v>
      </c>
      <c r="L21" s="30" t="s">
        <v>9443</v>
      </c>
      <c r="M21" s="30" t="s">
        <v>502</v>
      </c>
      <c r="N21" s="30" t="s">
        <v>502</v>
      </c>
      <c r="O21" s="30" t="s">
        <v>9444</v>
      </c>
      <c r="P21" s="30" t="s">
        <v>9392</v>
      </c>
      <c r="Q21" s="30">
        <v>82203606</v>
      </c>
      <c r="R21" s="28" t="s">
        <v>170</v>
      </c>
      <c r="S21" s="28">
        <v>4</v>
      </c>
      <c r="T21" s="28">
        <v>10</v>
      </c>
      <c r="U21" s="30" t="s">
        <v>52</v>
      </c>
      <c r="V21" s="30" t="s">
        <v>304</v>
      </c>
      <c r="W21" s="30" t="s">
        <v>304</v>
      </c>
      <c r="X21" s="28" t="s">
        <v>52</v>
      </c>
      <c r="Y21" s="30" t="s">
        <v>9317</v>
      </c>
      <c r="AD21" s="30" t="s">
        <v>304</v>
      </c>
      <c r="AE21" s="32">
        <v>8500</v>
      </c>
      <c r="AF21" s="28">
        <v>6</v>
      </c>
      <c r="AG21" s="28">
        <v>8</v>
      </c>
      <c r="AH21" s="28">
        <v>10</v>
      </c>
      <c r="AI21" s="30" t="s">
        <v>9363</v>
      </c>
      <c r="AK21" s="30" t="s">
        <v>68</v>
      </c>
      <c r="AL21" s="30">
        <v>10</v>
      </c>
    </row>
    <row r="22" spans="1:38" hidden="1" x14ac:dyDescent="0.3">
      <c r="A22" s="28">
        <v>21</v>
      </c>
      <c r="B22" s="33">
        <v>43802.915046296293</v>
      </c>
      <c r="C22" s="30" t="s">
        <v>9309</v>
      </c>
      <c r="D22" s="30" t="s">
        <v>9310</v>
      </c>
      <c r="E22" s="30" t="s">
        <v>9445</v>
      </c>
      <c r="F22" s="30" t="s">
        <v>9446</v>
      </c>
      <c r="G22" s="30" t="s">
        <v>9447</v>
      </c>
      <c r="H22" s="28">
        <v>52</v>
      </c>
      <c r="I22" s="30" t="s">
        <v>41</v>
      </c>
      <c r="J22" s="30" t="s">
        <v>42</v>
      </c>
      <c r="K22" s="28">
        <v>58896232</v>
      </c>
      <c r="L22" s="30" t="s">
        <v>9448</v>
      </c>
      <c r="M22" s="30" t="s">
        <v>502</v>
      </c>
      <c r="N22" s="30" t="s">
        <v>502</v>
      </c>
      <c r="O22" s="30" t="s">
        <v>9449</v>
      </c>
      <c r="P22" s="30" t="s">
        <v>9450</v>
      </c>
      <c r="Q22" s="30">
        <v>27135277</v>
      </c>
      <c r="R22" s="28" t="s">
        <v>65</v>
      </c>
      <c r="S22" s="28">
        <v>8</v>
      </c>
      <c r="T22" s="28">
        <v>23</v>
      </c>
      <c r="U22" s="30" t="s">
        <v>52</v>
      </c>
      <c r="V22" s="30" t="s">
        <v>304</v>
      </c>
      <c r="W22" s="30" t="s">
        <v>304</v>
      </c>
      <c r="X22" s="28" t="s">
        <v>52</v>
      </c>
      <c r="Y22" s="30" t="s">
        <v>9317</v>
      </c>
      <c r="AD22" s="30" t="s">
        <v>304</v>
      </c>
      <c r="AE22" s="32">
        <v>12000</v>
      </c>
      <c r="AF22" s="28">
        <v>6</v>
      </c>
      <c r="AG22" s="28">
        <v>8</v>
      </c>
      <c r="AH22" s="28">
        <v>22</v>
      </c>
      <c r="AI22" s="30" t="s">
        <v>9350</v>
      </c>
      <c r="AK22" s="30" t="s">
        <v>68</v>
      </c>
      <c r="AL22" s="30">
        <v>10</v>
      </c>
    </row>
    <row r="23" spans="1:38" hidden="1" x14ac:dyDescent="0.3">
      <c r="A23" s="28">
        <v>22</v>
      </c>
      <c r="B23" s="33">
        <v>43802.559687499997</v>
      </c>
      <c r="C23" s="30" t="s">
        <v>9451</v>
      </c>
      <c r="D23" s="30" t="s">
        <v>9452</v>
      </c>
      <c r="E23" s="30" t="s">
        <v>9453</v>
      </c>
      <c r="F23" s="30" t="s">
        <v>9454</v>
      </c>
      <c r="G23" s="30" t="s">
        <v>9455</v>
      </c>
      <c r="H23" s="28">
        <v>20</v>
      </c>
      <c r="I23" s="30" t="s">
        <v>41</v>
      </c>
      <c r="J23" s="30" t="s">
        <v>119</v>
      </c>
      <c r="K23" s="28">
        <v>81676412</v>
      </c>
      <c r="L23" s="30" t="s">
        <v>9456</v>
      </c>
      <c r="M23" s="30" t="s">
        <v>113</v>
      </c>
      <c r="N23" s="30" t="s">
        <v>113</v>
      </c>
      <c r="O23" s="30" t="s">
        <v>9457</v>
      </c>
      <c r="P23" s="30" t="s">
        <v>9406</v>
      </c>
      <c r="Q23" s="30">
        <v>86705356</v>
      </c>
      <c r="R23" s="28" t="s">
        <v>48</v>
      </c>
      <c r="S23" s="28">
        <v>4</v>
      </c>
      <c r="T23" s="28">
        <v>2</v>
      </c>
      <c r="U23" s="30" t="s">
        <v>52</v>
      </c>
      <c r="V23" s="30" t="s">
        <v>304</v>
      </c>
      <c r="W23" s="30" t="s">
        <v>304</v>
      </c>
      <c r="X23" s="28" t="s">
        <v>52</v>
      </c>
      <c r="Y23" s="30" t="s">
        <v>9458</v>
      </c>
      <c r="Z23" s="30" t="s">
        <v>9459</v>
      </c>
      <c r="AA23" s="30" t="s">
        <v>104</v>
      </c>
      <c r="AB23" s="30">
        <v>86705356</v>
      </c>
      <c r="AD23" s="30" t="s">
        <v>304</v>
      </c>
      <c r="AE23" s="32">
        <v>6000</v>
      </c>
      <c r="AF23" s="28">
        <v>6</v>
      </c>
      <c r="AG23" s="28">
        <v>10</v>
      </c>
      <c r="AH23" s="28">
        <v>2</v>
      </c>
      <c r="AI23" s="30" t="s">
        <v>9318</v>
      </c>
      <c r="AJ23" s="30" t="s">
        <v>108</v>
      </c>
      <c r="AK23" s="30" t="s">
        <v>68</v>
      </c>
      <c r="AL23" s="30">
        <v>10</v>
      </c>
    </row>
    <row r="24" spans="1:38" hidden="1" x14ac:dyDescent="0.3">
      <c r="A24" s="28">
        <v>23</v>
      </c>
      <c r="B24" s="33">
        <v>43802.495335648149</v>
      </c>
      <c r="C24" s="30" t="s">
        <v>9309</v>
      </c>
      <c r="D24" s="30" t="s">
        <v>9310</v>
      </c>
      <c r="E24" s="30" t="s">
        <v>9460</v>
      </c>
      <c r="F24" s="30" t="s">
        <v>9461</v>
      </c>
      <c r="G24" s="30" t="s">
        <v>9462</v>
      </c>
      <c r="H24" s="28">
        <v>24</v>
      </c>
      <c r="I24" s="30" t="s">
        <v>143</v>
      </c>
      <c r="J24" s="30" t="s">
        <v>42</v>
      </c>
      <c r="K24" s="28">
        <v>85242503</v>
      </c>
      <c r="L24" s="30" t="s">
        <v>9463</v>
      </c>
      <c r="M24" s="30" t="s">
        <v>502</v>
      </c>
      <c r="N24" s="30" t="s">
        <v>502</v>
      </c>
      <c r="O24" s="30" t="s">
        <v>9426</v>
      </c>
      <c r="P24" s="30" t="s">
        <v>9464</v>
      </c>
      <c r="Q24" s="30" t="s">
        <v>9427</v>
      </c>
      <c r="R24" s="28" t="s">
        <v>65</v>
      </c>
      <c r="S24" s="28">
        <v>8</v>
      </c>
      <c r="T24" s="28">
        <v>10</v>
      </c>
      <c r="U24" s="30" t="s">
        <v>52</v>
      </c>
      <c r="V24" s="30" t="s">
        <v>304</v>
      </c>
      <c r="W24" s="30" t="s">
        <v>304</v>
      </c>
      <c r="X24" s="28" t="s">
        <v>52</v>
      </c>
      <c r="Y24" s="30" t="s">
        <v>9317</v>
      </c>
      <c r="AD24" s="30" t="s">
        <v>304</v>
      </c>
      <c r="AE24" s="32">
        <v>6000</v>
      </c>
      <c r="AF24" s="28">
        <v>6</v>
      </c>
      <c r="AG24" s="28">
        <v>8</v>
      </c>
      <c r="AH24" s="28">
        <v>6</v>
      </c>
      <c r="AI24" s="30" t="s">
        <v>9350</v>
      </c>
      <c r="AK24" s="30" t="s">
        <v>68</v>
      </c>
      <c r="AL24" s="30">
        <v>10</v>
      </c>
    </row>
    <row r="25" spans="1:38" hidden="1" x14ac:dyDescent="0.3">
      <c r="A25" s="28">
        <v>24</v>
      </c>
      <c r="B25" s="33">
        <v>43802.483275462961</v>
      </c>
      <c r="C25" s="30" t="s">
        <v>9364</v>
      </c>
      <c r="D25" s="30" t="s">
        <v>9365</v>
      </c>
      <c r="E25" s="30" t="s">
        <v>9465</v>
      </c>
      <c r="F25" s="30" t="s">
        <v>9466</v>
      </c>
      <c r="G25" s="30" t="s">
        <v>9467</v>
      </c>
      <c r="H25" s="28">
        <v>32</v>
      </c>
      <c r="I25" s="30" t="s">
        <v>143</v>
      </c>
      <c r="J25" s="30" t="s">
        <v>42</v>
      </c>
      <c r="K25" s="28">
        <v>82496616</v>
      </c>
      <c r="L25" s="30" t="s">
        <v>9468</v>
      </c>
      <c r="M25" s="30" t="s">
        <v>9469</v>
      </c>
      <c r="N25" s="30" t="s">
        <v>244</v>
      </c>
      <c r="O25" s="30" t="s">
        <v>9470</v>
      </c>
      <c r="P25" s="30" t="s">
        <v>9471</v>
      </c>
      <c r="Q25" s="30">
        <v>76405059</v>
      </c>
      <c r="R25" s="28" t="s">
        <v>65</v>
      </c>
      <c r="S25" s="28">
        <v>9</v>
      </c>
      <c r="T25" s="28">
        <v>9</v>
      </c>
      <c r="U25" s="30" t="s">
        <v>52</v>
      </c>
      <c r="V25" s="30" t="s">
        <v>304</v>
      </c>
      <c r="W25" s="30" t="s">
        <v>304</v>
      </c>
      <c r="X25" s="28" t="s">
        <v>52</v>
      </c>
      <c r="Y25" s="30" t="s">
        <v>9317</v>
      </c>
      <c r="AD25" s="30" t="s">
        <v>304</v>
      </c>
      <c r="AE25" s="32">
        <v>18000</v>
      </c>
      <c r="AF25" s="28">
        <v>7</v>
      </c>
      <c r="AG25" s="28">
        <v>8</v>
      </c>
      <c r="AH25" s="28">
        <v>9</v>
      </c>
      <c r="AI25" s="30" t="s">
        <v>9363</v>
      </c>
      <c r="AK25" s="30" t="s">
        <v>68</v>
      </c>
      <c r="AL25" s="30">
        <v>10</v>
      </c>
    </row>
    <row r="26" spans="1:38" hidden="1" x14ac:dyDescent="0.3">
      <c r="A26" s="28">
        <v>25</v>
      </c>
      <c r="B26" s="33">
        <v>43802.609166666669</v>
      </c>
      <c r="C26" s="30" t="s">
        <v>9451</v>
      </c>
      <c r="D26" s="30" t="s">
        <v>9452</v>
      </c>
      <c r="E26" s="30" t="s">
        <v>9472</v>
      </c>
      <c r="F26" s="30" t="s">
        <v>9473</v>
      </c>
      <c r="G26" s="30" t="s">
        <v>5447</v>
      </c>
      <c r="H26" s="28">
        <v>20</v>
      </c>
      <c r="I26" s="30" t="s">
        <v>41</v>
      </c>
      <c r="J26" s="30" t="s">
        <v>42</v>
      </c>
      <c r="K26" s="28">
        <v>84783457</v>
      </c>
      <c r="L26" s="30" t="s">
        <v>9474</v>
      </c>
      <c r="M26" s="30" t="s">
        <v>9475</v>
      </c>
      <c r="N26" s="30" t="s">
        <v>76</v>
      </c>
      <c r="O26" s="30" t="s">
        <v>9476</v>
      </c>
      <c r="P26" s="30" t="s">
        <v>9392</v>
      </c>
      <c r="Q26" s="30">
        <v>78873929</v>
      </c>
      <c r="R26" s="28" t="s">
        <v>48</v>
      </c>
      <c r="S26" s="28">
        <v>4</v>
      </c>
      <c r="T26" s="28">
        <v>6</v>
      </c>
      <c r="U26" s="30" t="s">
        <v>52</v>
      </c>
      <c r="V26" s="30" t="s">
        <v>304</v>
      </c>
      <c r="W26" s="30" t="s">
        <v>9477</v>
      </c>
      <c r="X26" s="28" t="s">
        <v>52</v>
      </c>
      <c r="Y26" s="30" t="s">
        <v>9317</v>
      </c>
      <c r="AD26" s="30" t="s">
        <v>304</v>
      </c>
      <c r="AE26" s="32">
        <v>7500</v>
      </c>
      <c r="AF26" s="28">
        <v>6</v>
      </c>
      <c r="AG26" s="28">
        <v>9</v>
      </c>
      <c r="AH26" s="28">
        <v>6</v>
      </c>
      <c r="AI26" s="30" t="s">
        <v>9318</v>
      </c>
      <c r="AJ26" s="30" t="s">
        <v>9478</v>
      </c>
      <c r="AK26" s="30" t="s">
        <v>68</v>
      </c>
      <c r="AL26" s="30">
        <v>10</v>
      </c>
    </row>
    <row r="27" spans="1:38" hidden="1" x14ac:dyDescent="0.3">
      <c r="A27" s="28">
        <v>26</v>
      </c>
      <c r="B27" s="33">
        <v>43802.482581018521</v>
      </c>
      <c r="C27" s="30" t="s">
        <v>9364</v>
      </c>
      <c r="D27" s="30" t="s">
        <v>9365</v>
      </c>
      <c r="E27" s="30" t="s">
        <v>9479</v>
      </c>
      <c r="F27" s="30" t="s">
        <v>9480</v>
      </c>
      <c r="G27" s="30" t="s">
        <v>9481</v>
      </c>
      <c r="H27" s="28">
        <v>56</v>
      </c>
      <c r="I27" s="30" t="s">
        <v>127</v>
      </c>
      <c r="J27" s="30" t="s">
        <v>42</v>
      </c>
      <c r="K27" s="28">
        <v>89602222</v>
      </c>
      <c r="L27" s="30" t="s">
        <v>9482</v>
      </c>
      <c r="M27" s="30" t="s">
        <v>64</v>
      </c>
      <c r="N27" s="30" t="s">
        <v>64</v>
      </c>
      <c r="O27" s="30" t="s">
        <v>9483</v>
      </c>
      <c r="P27" s="30" t="s">
        <v>9400</v>
      </c>
      <c r="Q27" s="30">
        <v>88647523</v>
      </c>
      <c r="R27" s="28" t="s">
        <v>9371</v>
      </c>
      <c r="S27" s="28">
        <v>12</v>
      </c>
      <c r="T27" s="28">
        <v>20</v>
      </c>
      <c r="U27" s="30" t="s">
        <v>52</v>
      </c>
      <c r="V27" s="30" t="s">
        <v>304</v>
      </c>
      <c r="W27" s="30" t="s">
        <v>9484</v>
      </c>
      <c r="X27" s="28" t="s">
        <v>52</v>
      </c>
      <c r="Y27" s="30" t="s">
        <v>9317</v>
      </c>
      <c r="AD27" s="30" t="s">
        <v>304</v>
      </c>
      <c r="AE27" s="32">
        <v>12000</v>
      </c>
      <c r="AF27" s="28">
        <v>6</v>
      </c>
      <c r="AG27" s="28">
        <v>8</v>
      </c>
      <c r="AH27" s="28">
        <v>20</v>
      </c>
      <c r="AI27" s="30" t="s">
        <v>9318</v>
      </c>
      <c r="AJ27" s="30" t="s">
        <v>9485</v>
      </c>
      <c r="AK27" s="30" t="s">
        <v>134</v>
      </c>
      <c r="AL27" s="30">
        <v>9</v>
      </c>
    </row>
    <row r="28" spans="1:38" hidden="1" x14ac:dyDescent="0.3">
      <c r="A28" s="28">
        <v>27</v>
      </c>
      <c r="B28" s="33">
        <v>43802.495983796296</v>
      </c>
      <c r="C28" s="30" t="s">
        <v>9309</v>
      </c>
      <c r="D28" s="30" t="s">
        <v>9365</v>
      </c>
      <c r="E28" s="30" t="s">
        <v>9486</v>
      </c>
      <c r="F28" s="30" t="s">
        <v>9487</v>
      </c>
      <c r="G28" s="30" t="s">
        <v>9488</v>
      </c>
      <c r="H28" s="28">
        <v>35</v>
      </c>
      <c r="I28" s="30" t="s">
        <v>41</v>
      </c>
      <c r="J28" s="30" t="s">
        <v>42</v>
      </c>
      <c r="K28" s="28">
        <v>83672156</v>
      </c>
      <c r="L28" s="30" t="s">
        <v>9489</v>
      </c>
      <c r="M28" s="30" t="s">
        <v>502</v>
      </c>
      <c r="N28" s="30" t="s">
        <v>502</v>
      </c>
      <c r="O28" s="30" t="s">
        <v>9490</v>
      </c>
      <c r="P28" s="30" t="s">
        <v>9491</v>
      </c>
      <c r="Q28" s="30">
        <v>58599114</v>
      </c>
      <c r="R28" s="28" t="s">
        <v>170</v>
      </c>
      <c r="S28" s="28">
        <v>6</v>
      </c>
      <c r="T28" s="28">
        <v>12</v>
      </c>
      <c r="U28" s="30" t="s">
        <v>52</v>
      </c>
      <c r="V28" s="30" t="s">
        <v>304</v>
      </c>
      <c r="W28" s="30" t="s">
        <v>9492</v>
      </c>
      <c r="X28" s="28" t="s">
        <v>52</v>
      </c>
      <c r="Y28" s="30" t="s">
        <v>9317</v>
      </c>
      <c r="AD28" s="30" t="s">
        <v>489</v>
      </c>
      <c r="AE28" s="32">
        <v>8000</v>
      </c>
      <c r="AF28" s="28">
        <v>6</v>
      </c>
      <c r="AG28" s="28">
        <v>8</v>
      </c>
      <c r="AH28" s="28">
        <v>12</v>
      </c>
      <c r="AI28" s="30" t="s">
        <v>9493</v>
      </c>
      <c r="AK28" s="30" t="s">
        <v>68</v>
      </c>
      <c r="AL28" s="30">
        <v>10</v>
      </c>
    </row>
    <row r="29" spans="1:38" hidden="1" x14ac:dyDescent="0.3">
      <c r="A29" s="28">
        <v>28</v>
      </c>
      <c r="B29" s="33">
        <v>43802.490868055553</v>
      </c>
      <c r="C29" s="30" t="s">
        <v>9309</v>
      </c>
      <c r="D29" s="30" t="s">
        <v>9310</v>
      </c>
      <c r="E29" s="30" t="s">
        <v>9494</v>
      </c>
      <c r="F29" s="30" t="s">
        <v>9495</v>
      </c>
      <c r="G29" s="30" t="s">
        <v>9496</v>
      </c>
      <c r="H29" s="28">
        <v>55</v>
      </c>
      <c r="I29" s="30" t="s">
        <v>143</v>
      </c>
      <c r="J29" s="30" t="s">
        <v>42</v>
      </c>
      <c r="K29" s="28">
        <v>89396879</v>
      </c>
      <c r="L29" s="30" t="s">
        <v>9497</v>
      </c>
      <c r="M29" s="30" t="s">
        <v>502</v>
      </c>
      <c r="N29" s="30" t="s">
        <v>502</v>
      </c>
      <c r="O29" s="30" t="s">
        <v>9498</v>
      </c>
      <c r="P29" s="30" t="s">
        <v>9362</v>
      </c>
      <c r="R29" s="28" t="s">
        <v>65</v>
      </c>
      <c r="S29" s="28">
        <v>11</v>
      </c>
      <c r="T29" s="28">
        <v>20</v>
      </c>
      <c r="U29" s="30" t="s">
        <v>52</v>
      </c>
      <c r="V29" s="30" t="s">
        <v>304</v>
      </c>
      <c r="W29" s="30" t="s">
        <v>9499</v>
      </c>
      <c r="X29" s="28" t="s">
        <v>52</v>
      </c>
      <c r="Y29" s="30" t="s">
        <v>9317</v>
      </c>
      <c r="AD29" s="30" t="s">
        <v>304</v>
      </c>
      <c r="AE29" s="32">
        <v>15000</v>
      </c>
      <c r="AF29" s="28">
        <v>6</v>
      </c>
      <c r="AG29" s="28">
        <v>8</v>
      </c>
      <c r="AH29" s="28">
        <v>25</v>
      </c>
      <c r="AI29" s="30" t="s">
        <v>9318</v>
      </c>
      <c r="AK29" s="30" t="s">
        <v>51</v>
      </c>
      <c r="AL29" s="30">
        <v>10</v>
      </c>
    </row>
    <row r="30" spans="1:38" hidden="1" x14ac:dyDescent="0.3">
      <c r="A30" s="28">
        <v>29</v>
      </c>
      <c r="B30" s="33">
        <v>43802.954641203702</v>
      </c>
      <c r="C30" s="30" t="s">
        <v>9309</v>
      </c>
      <c r="D30" s="30" t="s">
        <v>9310</v>
      </c>
      <c r="E30" s="30" t="s">
        <v>9500</v>
      </c>
      <c r="F30" s="30" t="s">
        <v>9501</v>
      </c>
      <c r="G30" s="30" t="s">
        <v>9502</v>
      </c>
      <c r="H30" s="28">
        <v>29</v>
      </c>
      <c r="I30" s="30" t="s">
        <v>143</v>
      </c>
      <c r="J30" s="30" t="s">
        <v>42</v>
      </c>
      <c r="K30" s="28">
        <v>88570031</v>
      </c>
      <c r="L30" s="30" t="s">
        <v>9503</v>
      </c>
      <c r="M30" s="30" t="s">
        <v>502</v>
      </c>
      <c r="N30" s="30" t="s">
        <v>502</v>
      </c>
      <c r="O30" s="30" t="s">
        <v>9504</v>
      </c>
      <c r="P30" s="30" t="s">
        <v>9439</v>
      </c>
      <c r="Q30" s="30">
        <v>57082803</v>
      </c>
      <c r="R30" s="28" t="s">
        <v>65</v>
      </c>
      <c r="S30" s="28">
        <v>8</v>
      </c>
      <c r="T30" s="28">
        <v>9</v>
      </c>
      <c r="U30" s="30" t="s">
        <v>52</v>
      </c>
      <c r="V30" s="30" t="s">
        <v>304</v>
      </c>
      <c r="W30" s="30" t="s">
        <v>9505</v>
      </c>
      <c r="X30" s="28" t="s">
        <v>52</v>
      </c>
      <c r="Y30" s="30" t="s">
        <v>9327</v>
      </c>
      <c r="Z30" s="30" t="s">
        <v>9506</v>
      </c>
      <c r="AD30" s="30" t="s">
        <v>304</v>
      </c>
      <c r="AE30" s="32">
        <v>10000</v>
      </c>
      <c r="AF30" s="28">
        <v>6</v>
      </c>
      <c r="AG30" s="28">
        <v>8</v>
      </c>
      <c r="AH30" s="28">
        <v>1</v>
      </c>
      <c r="AI30" s="30" t="s">
        <v>9318</v>
      </c>
      <c r="AK30" s="30" t="s">
        <v>68</v>
      </c>
      <c r="AL30" s="30">
        <v>10</v>
      </c>
    </row>
    <row r="31" spans="1:38" hidden="1" x14ac:dyDescent="0.3">
      <c r="A31" s="28">
        <v>30</v>
      </c>
      <c r="B31" s="33">
        <v>43802.492083333331</v>
      </c>
      <c r="C31" s="30" t="s">
        <v>9309</v>
      </c>
      <c r="D31" s="30" t="s">
        <v>9310</v>
      </c>
      <c r="E31" s="30" t="s">
        <v>9507</v>
      </c>
      <c r="F31" s="30" t="s">
        <v>9508</v>
      </c>
      <c r="G31" s="30" t="s">
        <v>9509</v>
      </c>
      <c r="H31" s="28">
        <v>30</v>
      </c>
      <c r="I31" s="30" t="s">
        <v>41</v>
      </c>
      <c r="J31" s="30" t="s">
        <v>42</v>
      </c>
      <c r="K31" s="28">
        <v>85193143</v>
      </c>
      <c r="L31" s="30" t="s">
        <v>9510</v>
      </c>
      <c r="M31" s="30" t="s">
        <v>502</v>
      </c>
      <c r="N31" s="30" t="s">
        <v>502</v>
      </c>
      <c r="O31" s="30" t="s">
        <v>9511</v>
      </c>
      <c r="P31" s="30" t="s">
        <v>9315</v>
      </c>
      <c r="Q31" s="30">
        <v>58502604</v>
      </c>
      <c r="R31" s="28" t="s">
        <v>170</v>
      </c>
      <c r="S31" s="28">
        <v>6</v>
      </c>
      <c r="T31" s="28">
        <v>8</v>
      </c>
      <c r="U31" s="30" t="s">
        <v>52</v>
      </c>
      <c r="V31" s="30" t="s">
        <v>304</v>
      </c>
      <c r="W31" s="30" t="s">
        <v>280</v>
      </c>
      <c r="X31" s="28" t="s">
        <v>52</v>
      </c>
      <c r="Y31" s="30" t="s">
        <v>9317</v>
      </c>
      <c r="AD31" s="30" t="s">
        <v>304</v>
      </c>
      <c r="AE31" s="32">
        <v>14000</v>
      </c>
      <c r="AF31" s="28">
        <v>6</v>
      </c>
      <c r="AG31" s="28">
        <v>8</v>
      </c>
      <c r="AH31" s="28">
        <v>8</v>
      </c>
      <c r="AI31" s="30" t="s">
        <v>9318</v>
      </c>
      <c r="AK31" s="30" t="s">
        <v>68</v>
      </c>
      <c r="AL31" s="30">
        <v>10</v>
      </c>
    </row>
    <row r="32" spans="1:38" hidden="1" x14ac:dyDescent="0.3">
      <c r="A32" s="28">
        <v>31</v>
      </c>
      <c r="B32" s="33">
        <v>43802.923506944448</v>
      </c>
      <c r="C32" s="30" t="s">
        <v>9309</v>
      </c>
      <c r="D32" s="30" t="s">
        <v>9310</v>
      </c>
      <c r="E32" s="30" t="s">
        <v>9512</v>
      </c>
      <c r="F32" s="30" t="s">
        <v>9513</v>
      </c>
      <c r="G32" s="30" t="s">
        <v>9514</v>
      </c>
      <c r="H32" s="28">
        <v>41</v>
      </c>
      <c r="I32" s="30" t="s">
        <v>127</v>
      </c>
      <c r="J32" s="30" t="s">
        <v>42</v>
      </c>
      <c r="K32" s="28">
        <v>86471760</v>
      </c>
      <c r="L32" s="30" t="s">
        <v>9515</v>
      </c>
      <c r="M32" s="30" t="s">
        <v>502</v>
      </c>
      <c r="N32" s="30" t="s">
        <v>502</v>
      </c>
      <c r="O32" s="30" t="s">
        <v>9516</v>
      </c>
      <c r="P32" s="30" t="s">
        <v>9362</v>
      </c>
      <c r="Q32" s="30">
        <v>57838310</v>
      </c>
      <c r="R32" s="28" t="s">
        <v>48</v>
      </c>
      <c r="S32" s="28">
        <v>3</v>
      </c>
      <c r="T32" s="28">
        <v>25</v>
      </c>
      <c r="U32" s="30" t="s">
        <v>52</v>
      </c>
      <c r="V32" s="30" t="s">
        <v>9517</v>
      </c>
      <c r="W32" s="30" t="s">
        <v>9518</v>
      </c>
      <c r="X32" s="28" t="s">
        <v>52</v>
      </c>
      <c r="Y32" s="30" t="s">
        <v>9317</v>
      </c>
      <c r="AD32" s="30" t="s">
        <v>304</v>
      </c>
      <c r="AE32" s="32">
        <v>15000</v>
      </c>
      <c r="AF32" s="28">
        <v>4</v>
      </c>
      <c r="AG32" s="28">
        <v>9</v>
      </c>
      <c r="AH32" s="28">
        <v>22</v>
      </c>
      <c r="AI32" s="30" t="s">
        <v>9318</v>
      </c>
      <c r="AK32" s="30" t="s">
        <v>68</v>
      </c>
      <c r="AL32" s="30">
        <v>10</v>
      </c>
    </row>
    <row r="33" spans="1:38" hidden="1" x14ac:dyDescent="0.3">
      <c r="A33" s="28">
        <v>32</v>
      </c>
      <c r="B33" s="33">
        <v>43802.618842592594</v>
      </c>
      <c r="C33" s="30" t="s">
        <v>9451</v>
      </c>
      <c r="D33" s="30" t="s">
        <v>9452</v>
      </c>
      <c r="E33" s="30" t="s">
        <v>9519</v>
      </c>
      <c r="F33" s="30" t="s">
        <v>9520</v>
      </c>
      <c r="G33" s="30" t="s">
        <v>9521</v>
      </c>
      <c r="H33" s="28">
        <v>51</v>
      </c>
      <c r="I33" s="30" t="s">
        <v>41</v>
      </c>
      <c r="J33" s="30" t="s">
        <v>119</v>
      </c>
      <c r="K33" s="28">
        <v>81969496</v>
      </c>
      <c r="L33" s="30" t="s">
        <v>9522</v>
      </c>
      <c r="M33" s="30" t="s">
        <v>113</v>
      </c>
      <c r="N33" s="30" t="s">
        <v>113</v>
      </c>
      <c r="O33" s="30" t="s">
        <v>9523</v>
      </c>
      <c r="P33" s="30" t="s">
        <v>9524</v>
      </c>
      <c r="Q33" s="30">
        <v>87608867</v>
      </c>
      <c r="R33" s="28" t="s">
        <v>48</v>
      </c>
      <c r="S33" s="28">
        <v>6</v>
      </c>
      <c r="T33" s="28">
        <v>30</v>
      </c>
      <c r="U33" s="30" t="s">
        <v>52</v>
      </c>
      <c r="V33" s="30" t="s">
        <v>9517</v>
      </c>
      <c r="W33" s="30" t="s">
        <v>9525</v>
      </c>
      <c r="X33" s="28" t="s">
        <v>52</v>
      </c>
      <c r="Y33" s="30" t="s">
        <v>9458</v>
      </c>
      <c r="Z33" s="30" t="s">
        <v>9526</v>
      </c>
      <c r="AA33" s="30" t="s">
        <v>9527</v>
      </c>
      <c r="AB33" s="30">
        <v>81969496</v>
      </c>
      <c r="AC33" s="30" t="s">
        <v>9528</v>
      </c>
      <c r="AD33" s="30" t="s">
        <v>304</v>
      </c>
      <c r="AE33" s="32">
        <v>51000</v>
      </c>
      <c r="AF33" s="28">
        <v>7</v>
      </c>
      <c r="AG33" s="28">
        <v>12</v>
      </c>
      <c r="AH33" s="28">
        <v>30</v>
      </c>
      <c r="AI33" s="30" t="s">
        <v>9318</v>
      </c>
      <c r="AK33" s="30" t="s">
        <v>68</v>
      </c>
      <c r="AL33" s="30">
        <v>10</v>
      </c>
    </row>
    <row r="34" spans="1:38" hidden="1" x14ac:dyDescent="0.3">
      <c r="A34" s="28">
        <v>33</v>
      </c>
      <c r="B34" s="33">
        <v>43804.416562500002</v>
      </c>
      <c r="C34" s="30" t="s">
        <v>9394</v>
      </c>
      <c r="D34" s="30" t="s">
        <v>9365</v>
      </c>
      <c r="E34" s="30" t="s">
        <v>9529</v>
      </c>
      <c r="F34" s="30" t="s">
        <v>9530</v>
      </c>
      <c r="G34" s="30" t="s">
        <v>9531</v>
      </c>
      <c r="H34" s="28">
        <v>66</v>
      </c>
      <c r="I34" s="30" t="s">
        <v>127</v>
      </c>
      <c r="J34" s="30" t="s">
        <v>42</v>
      </c>
      <c r="K34" s="28">
        <v>82479543</v>
      </c>
      <c r="L34" s="30" t="s">
        <v>9532</v>
      </c>
      <c r="M34" s="30" t="s">
        <v>64</v>
      </c>
      <c r="N34" s="30" t="s">
        <v>64</v>
      </c>
      <c r="O34" s="30" t="s">
        <v>9533</v>
      </c>
      <c r="P34" s="30" t="s">
        <v>9524</v>
      </c>
      <c r="Q34" s="30">
        <v>83729183</v>
      </c>
      <c r="R34" s="28" t="s">
        <v>48</v>
      </c>
      <c r="S34" s="28">
        <v>5</v>
      </c>
      <c r="T34" s="28">
        <v>30</v>
      </c>
      <c r="U34" s="30" t="s">
        <v>52</v>
      </c>
      <c r="V34" s="30" t="s">
        <v>9517</v>
      </c>
      <c r="W34" s="30" t="s">
        <v>387</v>
      </c>
      <c r="X34" s="28" t="s">
        <v>52</v>
      </c>
      <c r="Y34" s="30" t="s">
        <v>9317</v>
      </c>
      <c r="AD34" s="30" t="s">
        <v>304</v>
      </c>
      <c r="AE34" s="32">
        <v>20000</v>
      </c>
      <c r="AF34" s="28">
        <v>7</v>
      </c>
      <c r="AG34" s="28">
        <v>8</v>
      </c>
      <c r="AH34" s="28">
        <v>2</v>
      </c>
      <c r="AJ34" s="30" t="s">
        <v>81</v>
      </c>
      <c r="AK34" s="30" t="s">
        <v>68</v>
      </c>
      <c r="AL34" s="30">
        <v>10</v>
      </c>
    </row>
    <row r="35" spans="1:38" hidden="1" x14ac:dyDescent="0.3">
      <c r="A35" s="28">
        <v>34</v>
      </c>
      <c r="B35" s="33">
        <v>43802.54105324074</v>
      </c>
      <c r="C35" s="30" t="s">
        <v>9451</v>
      </c>
      <c r="D35" s="30" t="s">
        <v>9452</v>
      </c>
      <c r="E35" s="30" t="s">
        <v>9534</v>
      </c>
      <c r="F35" s="30" t="s">
        <v>9535</v>
      </c>
      <c r="G35" s="30" t="s">
        <v>9536</v>
      </c>
      <c r="H35" s="28">
        <v>24</v>
      </c>
      <c r="I35" s="30" t="s">
        <v>41</v>
      </c>
      <c r="J35" s="30" t="s">
        <v>42</v>
      </c>
      <c r="K35" s="28">
        <v>57167860</v>
      </c>
      <c r="L35" s="30" t="s">
        <v>9537</v>
      </c>
      <c r="M35" s="30" t="s">
        <v>64</v>
      </c>
      <c r="N35" s="30" t="s">
        <v>64</v>
      </c>
      <c r="O35" s="30" t="s">
        <v>9538</v>
      </c>
      <c r="P35" s="30" t="s">
        <v>9539</v>
      </c>
      <c r="Q35" s="30">
        <v>75452715</v>
      </c>
      <c r="R35" s="28" t="s">
        <v>9371</v>
      </c>
      <c r="S35" s="28">
        <v>11</v>
      </c>
      <c r="T35" s="28">
        <v>4</v>
      </c>
      <c r="U35" s="30" t="s">
        <v>52</v>
      </c>
      <c r="V35" s="30" t="s">
        <v>9540</v>
      </c>
      <c r="W35" s="30" t="s">
        <v>9541</v>
      </c>
      <c r="X35" s="28" t="s">
        <v>80</v>
      </c>
      <c r="Y35" s="30" t="s">
        <v>9327</v>
      </c>
      <c r="Z35" s="30" t="s">
        <v>9542</v>
      </c>
      <c r="AA35" s="30" t="s">
        <v>9543</v>
      </c>
      <c r="AB35" s="30">
        <v>22953192</v>
      </c>
      <c r="AC35" s="30" t="s">
        <v>9541</v>
      </c>
      <c r="AD35" s="30" t="s">
        <v>391</v>
      </c>
      <c r="AE35" s="32">
        <v>12000</v>
      </c>
      <c r="AF35" s="28">
        <v>5</v>
      </c>
      <c r="AG35" s="28">
        <v>9</v>
      </c>
      <c r="AH35" s="28">
        <v>4</v>
      </c>
      <c r="AI35" s="30" t="s">
        <v>9350</v>
      </c>
      <c r="AK35" s="30" t="s">
        <v>51</v>
      </c>
      <c r="AL35" s="30">
        <v>9</v>
      </c>
    </row>
    <row r="36" spans="1:38" hidden="1" x14ac:dyDescent="0.3">
      <c r="A36" s="28">
        <v>35</v>
      </c>
      <c r="B36" s="33">
        <v>43802.927847222221</v>
      </c>
      <c r="C36" s="30" t="s">
        <v>9309</v>
      </c>
      <c r="D36" s="30" t="s">
        <v>9310</v>
      </c>
      <c r="E36" s="30" t="s">
        <v>9544</v>
      </c>
      <c r="F36" s="30" t="s">
        <v>9545</v>
      </c>
      <c r="G36" s="30" t="s">
        <v>9546</v>
      </c>
      <c r="H36" s="28">
        <v>43</v>
      </c>
      <c r="I36" s="30" t="s">
        <v>41</v>
      </c>
      <c r="J36" s="30" t="s">
        <v>42</v>
      </c>
      <c r="K36" s="28">
        <v>86346078</v>
      </c>
      <c r="L36" s="30" t="s">
        <v>9547</v>
      </c>
      <c r="M36" s="30" t="s">
        <v>502</v>
      </c>
      <c r="N36" s="30" t="s">
        <v>502</v>
      </c>
      <c r="O36" s="30" t="s">
        <v>9548</v>
      </c>
      <c r="P36" s="30" t="s">
        <v>9392</v>
      </c>
      <c r="Q36" s="30">
        <v>27138587</v>
      </c>
      <c r="R36" s="28" t="s">
        <v>170</v>
      </c>
      <c r="S36" s="28">
        <v>6</v>
      </c>
      <c r="T36" s="28">
        <v>25</v>
      </c>
      <c r="U36" s="30" t="s">
        <v>52</v>
      </c>
      <c r="V36" s="30" t="s">
        <v>9505</v>
      </c>
      <c r="W36" s="30" t="s">
        <v>9549</v>
      </c>
      <c r="X36" s="28" t="s">
        <v>52</v>
      </c>
      <c r="Y36" s="30" t="s">
        <v>9327</v>
      </c>
      <c r="Z36" s="30" t="s">
        <v>9550</v>
      </c>
      <c r="AB36" s="30">
        <v>89496645</v>
      </c>
      <c r="AC36" s="30" t="s">
        <v>9551</v>
      </c>
      <c r="AD36" s="30" t="s">
        <v>304</v>
      </c>
      <c r="AE36" s="32">
        <v>16000</v>
      </c>
      <c r="AF36" s="28">
        <v>7</v>
      </c>
      <c r="AG36" s="28">
        <v>8</v>
      </c>
      <c r="AH36" s="28">
        <v>6</v>
      </c>
      <c r="AI36" s="30" t="s">
        <v>9350</v>
      </c>
      <c r="AK36" s="30" t="s">
        <v>68</v>
      </c>
      <c r="AL36" s="30">
        <v>10</v>
      </c>
    </row>
    <row r="37" spans="1:38" hidden="1" x14ac:dyDescent="0.3">
      <c r="A37" s="28">
        <v>36</v>
      </c>
      <c r="B37" s="33">
        <v>43802.491446759261</v>
      </c>
      <c r="C37" s="30" t="s">
        <v>9309</v>
      </c>
      <c r="D37" s="30" t="s">
        <v>9310</v>
      </c>
      <c r="E37" s="30" t="s">
        <v>9552</v>
      </c>
      <c r="F37" s="30" t="s">
        <v>9553</v>
      </c>
      <c r="G37" s="30" t="s">
        <v>9554</v>
      </c>
      <c r="H37" s="28">
        <v>38</v>
      </c>
      <c r="I37" s="30" t="s">
        <v>127</v>
      </c>
      <c r="J37" s="30" t="s">
        <v>42</v>
      </c>
      <c r="K37" s="28">
        <v>86736767</v>
      </c>
      <c r="L37" s="30" t="s">
        <v>9555</v>
      </c>
      <c r="M37" s="30" t="s">
        <v>502</v>
      </c>
      <c r="N37" s="30" t="s">
        <v>502</v>
      </c>
      <c r="O37" s="30" t="s">
        <v>9556</v>
      </c>
      <c r="P37" s="30" t="s">
        <v>9362</v>
      </c>
      <c r="Q37" s="30">
        <v>88483511</v>
      </c>
      <c r="R37" s="28" t="s">
        <v>170</v>
      </c>
      <c r="S37" s="28">
        <v>6</v>
      </c>
      <c r="T37" s="28">
        <v>25</v>
      </c>
      <c r="U37" s="30" t="s">
        <v>52</v>
      </c>
      <c r="V37" s="30" t="s">
        <v>4804</v>
      </c>
      <c r="W37" s="30" t="s">
        <v>9557</v>
      </c>
      <c r="X37" s="28" t="s">
        <v>52</v>
      </c>
      <c r="Y37" s="30" t="s">
        <v>9317</v>
      </c>
      <c r="AD37" s="30" t="s">
        <v>304</v>
      </c>
      <c r="AE37" s="32">
        <v>9000</v>
      </c>
      <c r="AF37" s="28">
        <v>6</v>
      </c>
      <c r="AG37" s="28">
        <v>8</v>
      </c>
      <c r="AH37" s="28">
        <v>25</v>
      </c>
      <c r="AI37" s="30" t="s">
        <v>9318</v>
      </c>
      <c r="AK37" s="30" t="s">
        <v>68</v>
      </c>
      <c r="AL37" s="30">
        <v>10</v>
      </c>
    </row>
    <row r="38" spans="1:38" hidden="1" x14ac:dyDescent="0.3">
      <c r="A38" s="28">
        <v>37</v>
      </c>
      <c r="B38" s="33">
        <v>43804.397476851853</v>
      </c>
      <c r="C38" s="30" t="s">
        <v>9394</v>
      </c>
      <c r="D38" s="30" t="s">
        <v>9365</v>
      </c>
      <c r="E38" s="30" t="s">
        <v>9558</v>
      </c>
      <c r="F38" s="30" t="s">
        <v>9559</v>
      </c>
      <c r="G38" s="30" t="s">
        <v>9560</v>
      </c>
      <c r="H38" s="28">
        <v>36</v>
      </c>
      <c r="I38" s="30" t="s">
        <v>127</v>
      </c>
      <c r="J38" s="30" t="s">
        <v>42</v>
      </c>
      <c r="K38" s="28">
        <v>83742808</v>
      </c>
      <c r="L38" s="30" t="s">
        <v>9561</v>
      </c>
      <c r="M38" s="30" t="s">
        <v>64</v>
      </c>
      <c r="N38" s="30" t="s">
        <v>64</v>
      </c>
      <c r="O38" s="30" t="s">
        <v>9562</v>
      </c>
      <c r="P38" s="30" t="s">
        <v>9362</v>
      </c>
      <c r="Q38" s="30">
        <v>89375034</v>
      </c>
      <c r="R38" s="28" t="s">
        <v>9371</v>
      </c>
      <c r="S38" s="28">
        <v>11</v>
      </c>
      <c r="T38" s="28">
        <v>12</v>
      </c>
      <c r="U38" s="30" t="s">
        <v>52</v>
      </c>
      <c r="V38" s="30" t="s">
        <v>9563</v>
      </c>
      <c r="W38" s="30" t="s">
        <v>9564</v>
      </c>
      <c r="X38" s="28" t="s">
        <v>52</v>
      </c>
      <c r="Y38" s="30" t="s">
        <v>9317</v>
      </c>
      <c r="AD38" s="30" t="s">
        <v>304</v>
      </c>
      <c r="AE38" s="32">
        <v>6000</v>
      </c>
      <c r="AF38" s="28">
        <v>6</v>
      </c>
      <c r="AG38" s="28">
        <v>8</v>
      </c>
      <c r="AH38" s="28">
        <v>12</v>
      </c>
      <c r="AI38" s="30" t="s">
        <v>9318</v>
      </c>
      <c r="AK38" s="30" t="s">
        <v>51</v>
      </c>
      <c r="AL38" s="30">
        <v>9</v>
      </c>
    </row>
    <row r="39" spans="1:38" hidden="1" x14ac:dyDescent="0.3">
      <c r="A39" s="28">
        <v>38</v>
      </c>
      <c r="B39" s="33">
        <v>43802.919108796297</v>
      </c>
      <c r="C39" s="30" t="s">
        <v>9309</v>
      </c>
      <c r="D39" s="30" t="s">
        <v>9310</v>
      </c>
      <c r="E39" s="30" t="s">
        <v>9565</v>
      </c>
      <c r="F39" s="30" t="s">
        <v>9566</v>
      </c>
      <c r="G39" s="30" t="s">
        <v>9567</v>
      </c>
      <c r="H39" s="28">
        <v>35</v>
      </c>
      <c r="I39" s="30" t="s">
        <v>127</v>
      </c>
      <c r="J39" s="30" t="s">
        <v>42</v>
      </c>
      <c r="K39" s="28">
        <v>57208437</v>
      </c>
      <c r="L39" s="30" t="s">
        <v>9568</v>
      </c>
      <c r="M39" s="30" t="s">
        <v>502</v>
      </c>
      <c r="N39" s="30" t="s">
        <v>502</v>
      </c>
      <c r="O39" s="30" t="s">
        <v>9569</v>
      </c>
      <c r="P39" s="30" t="s">
        <v>9491</v>
      </c>
      <c r="Q39" s="30">
        <v>86106616</v>
      </c>
      <c r="R39" s="28" t="s">
        <v>65</v>
      </c>
      <c r="S39" s="28">
        <v>9</v>
      </c>
      <c r="T39" s="28">
        <v>15</v>
      </c>
      <c r="U39" s="30" t="s">
        <v>52</v>
      </c>
      <c r="V39" s="30" t="s">
        <v>1041</v>
      </c>
      <c r="X39" s="28" t="s">
        <v>52</v>
      </c>
      <c r="Y39" s="30" t="s">
        <v>9317</v>
      </c>
      <c r="AD39" s="30" t="s">
        <v>304</v>
      </c>
      <c r="AE39" s="32">
        <v>10000</v>
      </c>
      <c r="AF39" s="28">
        <v>6</v>
      </c>
      <c r="AG39" s="28">
        <v>8</v>
      </c>
      <c r="AH39" s="28">
        <v>12</v>
      </c>
      <c r="AI39" s="30" t="s">
        <v>9363</v>
      </c>
      <c r="AK39" s="30" t="s">
        <v>134</v>
      </c>
      <c r="AL39" s="30">
        <v>10</v>
      </c>
    </row>
    <row r="40" spans="1:38" hidden="1" x14ac:dyDescent="0.3">
      <c r="A40" s="28">
        <v>39</v>
      </c>
      <c r="B40" s="33">
        <v>43802.941238425927</v>
      </c>
      <c r="C40" s="30" t="s">
        <v>9309</v>
      </c>
      <c r="D40" s="30" t="s">
        <v>9310</v>
      </c>
      <c r="E40" s="30" t="s">
        <v>9570</v>
      </c>
      <c r="F40" s="30" t="s">
        <v>9571</v>
      </c>
      <c r="G40" s="30" t="s">
        <v>1514</v>
      </c>
      <c r="H40" s="28">
        <v>23</v>
      </c>
      <c r="I40" s="30" t="s">
        <v>41</v>
      </c>
      <c r="J40" s="30" t="s">
        <v>42</v>
      </c>
      <c r="K40" s="28">
        <v>58438110</v>
      </c>
      <c r="L40" s="30" t="s">
        <v>9572</v>
      </c>
      <c r="M40" s="30" t="s">
        <v>502</v>
      </c>
      <c r="N40" s="30" t="s">
        <v>502</v>
      </c>
      <c r="O40" s="30" t="s">
        <v>9573</v>
      </c>
      <c r="P40" s="30" t="s">
        <v>9392</v>
      </c>
      <c r="Q40" s="30">
        <v>57973574</v>
      </c>
      <c r="R40" s="28" t="s">
        <v>65</v>
      </c>
      <c r="S40" s="28">
        <v>11</v>
      </c>
      <c r="T40" s="28">
        <v>5</v>
      </c>
      <c r="U40" s="30" t="s">
        <v>52</v>
      </c>
      <c r="V40" s="30" t="s">
        <v>1041</v>
      </c>
      <c r="X40" s="28" t="s">
        <v>52</v>
      </c>
      <c r="Y40" s="30" t="s">
        <v>9317</v>
      </c>
      <c r="AD40" s="30" t="s">
        <v>304</v>
      </c>
      <c r="AE40" s="32">
        <v>4000</v>
      </c>
      <c r="AF40" s="28">
        <v>5</v>
      </c>
      <c r="AG40" s="28">
        <v>8</v>
      </c>
      <c r="AH40" s="28">
        <v>5</v>
      </c>
      <c r="AI40" s="30" t="s">
        <v>9363</v>
      </c>
      <c r="AK40" s="30" t="s">
        <v>68</v>
      </c>
      <c r="AL40" s="30">
        <v>10</v>
      </c>
    </row>
    <row r="41" spans="1:38" hidden="1" x14ac:dyDescent="0.3">
      <c r="A41" s="28">
        <v>40</v>
      </c>
      <c r="B41" s="33">
        <v>43802.906759259262</v>
      </c>
      <c r="C41" s="30" t="s">
        <v>9309</v>
      </c>
      <c r="D41" s="30" t="s">
        <v>9310</v>
      </c>
      <c r="E41" s="30" t="s">
        <v>9574</v>
      </c>
      <c r="F41" s="30" t="s">
        <v>9575</v>
      </c>
      <c r="G41" s="30" t="s">
        <v>9576</v>
      </c>
      <c r="H41" s="28">
        <v>21</v>
      </c>
      <c r="I41" s="30" t="s">
        <v>41</v>
      </c>
      <c r="J41" s="30" t="s">
        <v>42</v>
      </c>
      <c r="K41" s="28">
        <v>572990748</v>
      </c>
      <c r="L41" s="30" t="s">
        <v>9577</v>
      </c>
      <c r="M41" s="30" t="s">
        <v>502</v>
      </c>
      <c r="N41" s="30" t="s">
        <v>502</v>
      </c>
      <c r="O41" s="30" t="s">
        <v>9578</v>
      </c>
      <c r="P41" s="30" t="s">
        <v>9392</v>
      </c>
      <c r="Q41" s="30">
        <v>82184532</v>
      </c>
      <c r="R41" s="28" t="s">
        <v>48</v>
      </c>
      <c r="S41" s="28">
        <v>3</v>
      </c>
      <c r="T41" s="28">
        <v>1</v>
      </c>
      <c r="U41" s="30" t="s">
        <v>52</v>
      </c>
      <c r="V41" s="30" t="s">
        <v>1041</v>
      </c>
      <c r="X41" s="28" t="s">
        <v>52</v>
      </c>
      <c r="Y41" s="30" t="s">
        <v>9317</v>
      </c>
      <c r="AD41" s="30" t="s">
        <v>304</v>
      </c>
      <c r="AE41" s="32">
        <v>6000</v>
      </c>
      <c r="AF41" s="28">
        <v>3</v>
      </c>
      <c r="AG41" s="28">
        <v>8</v>
      </c>
      <c r="AH41" s="28">
        <v>1</v>
      </c>
      <c r="AI41" s="30" t="s">
        <v>9318</v>
      </c>
      <c r="AK41" s="30" t="s">
        <v>68</v>
      </c>
      <c r="AL41" s="30">
        <v>10</v>
      </c>
    </row>
    <row r="42" spans="1:38" hidden="1" x14ac:dyDescent="0.3">
      <c r="A42" s="28">
        <v>41</v>
      </c>
      <c r="B42" s="33">
        <v>43802.950370370374</v>
      </c>
      <c r="C42" s="30" t="s">
        <v>9309</v>
      </c>
      <c r="D42" s="30" t="s">
        <v>9310</v>
      </c>
      <c r="E42" s="30" t="s">
        <v>9579</v>
      </c>
      <c r="F42" s="30" t="s">
        <v>9580</v>
      </c>
      <c r="G42" s="30" t="s">
        <v>9581</v>
      </c>
      <c r="H42" s="28">
        <v>28</v>
      </c>
      <c r="I42" s="30" t="s">
        <v>127</v>
      </c>
      <c r="J42" s="30" t="s">
        <v>42</v>
      </c>
      <c r="K42" s="28">
        <v>89359943</v>
      </c>
      <c r="L42" s="30" t="s">
        <v>9582</v>
      </c>
      <c r="M42" s="30" t="s">
        <v>502</v>
      </c>
      <c r="N42" s="30" t="s">
        <v>502</v>
      </c>
      <c r="O42" s="30" t="s">
        <v>9583</v>
      </c>
      <c r="P42" s="30" t="s">
        <v>9362</v>
      </c>
      <c r="Q42" s="30">
        <v>58311864</v>
      </c>
      <c r="R42" s="28" t="s">
        <v>65</v>
      </c>
      <c r="S42" s="28">
        <v>9</v>
      </c>
      <c r="T42" s="28">
        <v>7</v>
      </c>
      <c r="U42" s="30" t="s">
        <v>52</v>
      </c>
      <c r="V42" s="30" t="s">
        <v>1041</v>
      </c>
      <c r="W42" s="30" t="s">
        <v>280</v>
      </c>
      <c r="X42" s="28" t="s">
        <v>52</v>
      </c>
      <c r="Y42" s="30" t="s">
        <v>9317</v>
      </c>
      <c r="AD42" s="30" t="s">
        <v>304</v>
      </c>
      <c r="AE42" s="32">
        <v>6000</v>
      </c>
      <c r="AF42" s="28">
        <v>3</v>
      </c>
      <c r="AG42" s="28">
        <v>8</v>
      </c>
      <c r="AH42" s="28">
        <v>1</v>
      </c>
      <c r="AI42" s="30" t="s">
        <v>9318</v>
      </c>
      <c r="AK42" s="30" t="s">
        <v>51</v>
      </c>
      <c r="AL42" s="30">
        <v>10</v>
      </c>
    </row>
    <row r="43" spans="1:38" hidden="1" x14ac:dyDescent="0.3">
      <c r="A43" s="28">
        <v>42</v>
      </c>
      <c r="B43" s="33">
        <v>43802.482025462959</v>
      </c>
      <c r="C43" s="30" t="s">
        <v>9364</v>
      </c>
      <c r="D43" s="30" t="s">
        <v>9365</v>
      </c>
      <c r="E43" s="30" t="s">
        <v>9584</v>
      </c>
      <c r="F43" s="30" t="s">
        <v>9585</v>
      </c>
      <c r="G43" s="30" t="s">
        <v>9586</v>
      </c>
      <c r="H43" s="28">
        <v>33</v>
      </c>
      <c r="I43" s="30" t="s">
        <v>143</v>
      </c>
      <c r="J43" s="30" t="s">
        <v>42</v>
      </c>
      <c r="K43" s="28">
        <v>89888129</v>
      </c>
      <c r="L43" s="30" t="s">
        <v>9587</v>
      </c>
      <c r="M43" s="30" t="s">
        <v>64</v>
      </c>
      <c r="N43" s="30" t="s">
        <v>64</v>
      </c>
      <c r="O43" s="30" t="s">
        <v>9588</v>
      </c>
      <c r="P43" s="30" t="s">
        <v>9392</v>
      </c>
      <c r="Q43" s="30">
        <v>88661881</v>
      </c>
      <c r="R43" s="28" t="s">
        <v>65</v>
      </c>
      <c r="S43" s="28">
        <v>11</v>
      </c>
      <c r="T43" s="28">
        <v>5</v>
      </c>
      <c r="U43" s="30" t="s">
        <v>52</v>
      </c>
      <c r="V43" s="30" t="s">
        <v>1041</v>
      </c>
      <c r="X43" s="28" t="s">
        <v>80</v>
      </c>
      <c r="Y43" s="30" t="s">
        <v>9327</v>
      </c>
      <c r="Z43" s="30" t="s">
        <v>9589</v>
      </c>
      <c r="AA43" s="30" t="s">
        <v>9590</v>
      </c>
      <c r="AC43" s="30" t="s">
        <v>6811</v>
      </c>
      <c r="AD43" s="30" t="s">
        <v>641</v>
      </c>
      <c r="AE43" s="32">
        <v>11000</v>
      </c>
      <c r="AF43" s="28">
        <v>5</v>
      </c>
      <c r="AG43" s="28">
        <v>9</v>
      </c>
      <c r="AH43" s="28">
        <v>4</v>
      </c>
      <c r="AI43" s="30" t="s">
        <v>9318</v>
      </c>
      <c r="AK43" s="30" t="s">
        <v>68</v>
      </c>
      <c r="AL43" s="30">
        <v>10</v>
      </c>
    </row>
    <row r="44" spans="1:38" hidden="1" x14ac:dyDescent="0.3">
      <c r="A44" s="28">
        <v>43</v>
      </c>
      <c r="B44" s="33">
        <v>43804.420416666668</v>
      </c>
      <c r="C44" s="30" t="s">
        <v>9394</v>
      </c>
      <c r="D44" s="30" t="s">
        <v>9365</v>
      </c>
      <c r="E44" s="30" t="s">
        <v>9591</v>
      </c>
      <c r="F44" s="30" t="s">
        <v>9592</v>
      </c>
      <c r="G44" s="30" t="s">
        <v>3956</v>
      </c>
      <c r="H44" s="28">
        <v>20</v>
      </c>
      <c r="I44" s="30" t="s">
        <v>41</v>
      </c>
      <c r="J44" s="30" t="s">
        <v>42</v>
      </c>
      <c r="K44" s="28">
        <v>88639173</v>
      </c>
      <c r="L44" s="30" t="s">
        <v>9593</v>
      </c>
      <c r="M44" s="30" t="s">
        <v>244</v>
      </c>
      <c r="N44" s="30" t="s">
        <v>244</v>
      </c>
      <c r="O44" s="30" t="s">
        <v>9594</v>
      </c>
      <c r="P44" s="30" t="s">
        <v>9392</v>
      </c>
      <c r="Q44" s="30">
        <v>81033594</v>
      </c>
      <c r="R44" s="28" t="s">
        <v>65</v>
      </c>
      <c r="S44" s="28">
        <v>7</v>
      </c>
      <c r="T44" s="28">
        <v>7</v>
      </c>
      <c r="U44" s="30" t="s">
        <v>52</v>
      </c>
      <c r="V44" s="30" t="s">
        <v>9393</v>
      </c>
      <c r="X44" s="28" t="s">
        <v>52</v>
      </c>
      <c r="Y44" s="30" t="s">
        <v>9317</v>
      </c>
      <c r="AD44" s="30" t="s">
        <v>304</v>
      </c>
      <c r="AE44" s="32">
        <v>5000</v>
      </c>
      <c r="AF44" s="28">
        <v>6</v>
      </c>
      <c r="AG44" s="28">
        <v>8</v>
      </c>
      <c r="AH44" s="28">
        <v>7</v>
      </c>
      <c r="AJ44" s="30" t="s">
        <v>81</v>
      </c>
      <c r="AK44" s="30" t="s">
        <v>68</v>
      </c>
      <c r="AL44" s="30">
        <v>10</v>
      </c>
    </row>
    <row r="45" spans="1:38" hidden="1" x14ac:dyDescent="0.3">
      <c r="A45" s="28">
        <v>44</v>
      </c>
      <c r="B45" s="33">
        <v>43802.493310185186</v>
      </c>
      <c r="C45" s="30" t="s">
        <v>9309</v>
      </c>
      <c r="D45" s="30" t="s">
        <v>9310</v>
      </c>
      <c r="E45" s="30" t="s">
        <v>9595</v>
      </c>
      <c r="F45" s="30" t="s">
        <v>9596</v>
      </c>
      <c r="G45" s="30" t="s">
        <v>9597</v>
      </c>
      <c r="H45" s="28">
        <v>27</v>
      </c>
      <c r="I45" s="30" t="s">
        <v>127</v>
      </c>
      <c r="J45" s="30" t="s">
        <v>42</v>
      </c>
      <c r="K45" s="28">
        <v>86255669</v>
      </c>
      <c r="L45" s="30" t="s">
        <v>9598</v>
      </c>
      <c r="M45" s="30" t="s">
        <v>502</v>
      </c>
      <c r="N45" s="30" t="s">
        <v>502</v>
      </c>
      <c r="O45" s="30" t="s">
        <v>9599</v>
      </c>
      <c r="P45" s="30" t="s">
        <v>9315</v>
      </c>
      <c r="Q45" s="30">
        <v>57559545</v>
      </c>
      <c r="R45" s="28" t="s">
        <v>170</v>
      </c>
      <c r="S45" s="28">
        <v>6</v>
      </c>
      <c r="T45" s="28">
        <v>4</v>
      </c>
      <c r="U45" s="30" t="s">
        <v>52</v>
      </c>
      <c r="V45" s="30" t="s">
        <v>6274</v>
      </c>
      <c r="X45" s="28" t="s">
        <v>52</v>
      </c>
      <c r="Y45" s="30" t="s">
        <v>9317</v>
      </c>
      <c r="AD45" s="30" t="s">
        <v>304</v>
      </c>
      <c r="AE45" s="32">
        <v>12000</v>
      </c>
      <c r="AF45" s="28">
        <v>6</v>
      </c>
      <c r="AG45" s="28">
        <v>8</v>
      </c>
      <c r="AH45" s="28">
        <v>4</v>
      </c>
      <c r="AI45" s="30" t="s">
        <v>9318</v>
      </c>
      <c r="AK45" s="30" t="s">
        <v>68</v>
      </c>
      <c r="AL45" s="30">
        <v>9</v>
      </c>
    </row>
    <row r="46" spans="1:38" hidden="1" x14ac:dyDescent="0.3">
      <c r="A46" s="28">
        <v>45</v>
      </c>
      <c r="B46" s="33">
        <v>43802.87773148148</v>
      </c>
      <c r="C46" s="30" t="s">
        <v>9309</v>
      </c>
      <c r="D46" s="30" t="s">
        <v>9310</v>
      </c>
      <c r="E46" s="30" t="s">
        <v>9600</v>
      </c>
      <c r="F46" s="30" t="s">
        <v>9601</v>
      </c>
      <c r="G46" s="30" t="s">
        <v>9602</v>
      </c>
      <c r="H46" s="28">
        <v>28</v>
      </c>
      <c r="I46" s="30" t="s">
        <v>143</v>
      </c>
      <c r="J46" s="30" t="s">
        <v>42</v>
      </c>
      <c r="K46" s="28">
        <v>58879703</v>
      </c>
      <c r="L46" s="30" t="s">
        <v>9603</v>
      </c>
      <c r="M46" s="30" t="s">
        <v>502</v>
      </c>
      <c r="N46" s="30" t="s">
        <v>502</v>
      </c>
      <c r="O46" s="30" t="s">
        <v>9604</v>
      </c>
      <c r="P46" s="30" t="s">
        <v>9491</v>
      </c>
      <c r="Q46" s="30">
        <v>86936031</v>
      </c>
      <c r="R46" s="28" t="s">
        <v>48</v>
      </c>
      <c r="S46" s="28">
        <v>3</v>
      </c>
      <c r="T46" s="28">
        <v>3</v>
      </c>
      <c r="U46" s="30" t="s">
        <v>52</v>
      </c>
      <c r="V46" s="30" t="s">
        <v>9393</v>
      </c>
      <c r="X46" s="28" t="s">
        <v>52</v>
      </c>
      <c r="Y46" s="30" t="s">
        <v>9327</v>
      </c>
      <c r="Z46" s="30" t="s">
        <v>9605</v>
      </c>
      <c r="AA46" s="30" t="s">
        <v>9606</v>
      </c>
      <c r="AC46" s="30" t="s">
        <v>9607</v>
      </c>
      <c r="AD46" s="30" t="s">
        <v>304</v>
      </c>
      <c r="AE46" s="32">
        <v>6000</v>
      </c>
      <c r="AF46" s="28">
        <v>6</v>
      </c>
      <c r="AG46" s="28">
        <v>8</v>
      </c>
      <c r="AH46" s="28">
        <v>1</v>
      </c>
      <c r="AI46" s="30" t="s">
        <v>9350</v>
      </c>
      <c r="AK46" s="30" t="s">
        <v>68</v>
      </c>
      <c r="AL46" s="30">
        <v>10</v>
      </c>
    </row>
    <row r="47" spans="1:38" hidden="1" x14ac:dyDescent="0.3">
      <c r="A47" s="28">
        <v>46</v>
      </c>
      <c r="B47" s="33">
        <v>43802.534224537034</v>
      </c>
      <c r="C47" s="30" t="s">
        <v>9451</v>
      </c>
      <c r="D47" s="30" t="s">
        <v>9452</v>
      </c>
      <c r="E47" s="30" t="s">
        <v>9608</v>
      </c>
      <c r="F47" s="30" t="s">
        <v>9609</v>
      </c>
      <c r="G47" s="30" t="s">
        <v>9610</v>
      </c>
      <c r="H47" s="28">
        <v>22</v>
      </c>
      <c r="I47" s="30" t="s">
        <v>41</v>
      </c>
      <c r="J47" s="30" t="s">
        <v>119</v>
      </c>
      <c r="K47" s="28">
        <v>84398092</v>
      </c>
      <c r="L47" s="30" t="s">
        <v>9611</v>
      </c>
      <c r="M47" s="30" t="s">
        <v>6886</v>
      </c>
      <c r="N47" s="30" t="s">
        <v>113</v>
      </c>
      <c r="O47" s="30" t="s">
        <v>9612</v>
      </c>
      <c r="P47" s="30" t="s">
        <v>9450</v>
      </c>
      <c r="Q47" s="30">
        <v>58219631</v>
      </c>
      <c r="R47" s="28" t="s">
        <v>48</v>
      </c>
      <c r="S47" s="28">
        <v>4</v>
      </c>
      <c r="T47" s="28">
        <v>1</v>
      </c>
      <c r="U47" s="30" t="s">
        <v>52</v>
      </c>
      <c r="V47" s="30" t="s">
        <v>9613</v>
      </c>
      <c r="X47" s="28" t="s">
        <v>52</v>
      </c>
      <c r="Y47" s="30" t="s">
        <v>9327</v>
      </c>
      <c r="Z47" s="30" t="s">
        <v>9614</v>
      </c>
      <c r="AA47" s="30" t="s">
        <v>9615</v>
      </c>
      <c r="AB47" s="30">
        <v>57143752</v>
      </c>
      <c r="AC47" s="30" t="s">
        <v>9616</v>
      </c>
      <c r="AD47" s="30" t="s">
        <v>304</v>
      </c>
      <c r="AE47" s="32">
        <v>6000</v>
      </c>
      <c r="AF47" s="28">
        <v>5</v>
      </c>
      <c r="AG47" s="28">
        <v>8</v>
      </c>
      <c r="AH47" s="28">
        <v>1</v>
      </c>
      <c r="AI47" s="30" t="s">
        <v>9318</v>
      </c>
      <c r="AK47" s="30" t="s">
        <v>51</v>
      </c>
      <c r="AL47" s="30">
        <v>8</v>
      </c>
    </row>
    <row r="48" spans="1:38" hidden="1" x14ac:dyDescent="0.3">
      <c r="A48" s="28">
        <v>47</v>
      </c>
      <c r="B48" s="33">
        <v>43802.884039351855</v>
      </c>
      <c r="C48" s="30" t="s">
        <v>9309</v>
      </c>
      <c r="D48" s="30" t="s">
        <v>9310</v>
      </c>
      <c r="E48" s="30" t="s">
        <v>9617</v>
      </c>
      <c r="F48" s="30" t="s">
        <v>9618</v>
      </c>
      <c r="G48" s="30" t="s">
        <v>9619</v>
      </c>
      <c r="H48" s="28">
        <v>39</v>
      </c>
      <c r="I48" s="30" t="s">
        <v>41</v>
      </c>
      <c r="J48" s="30" t="s">
        <v>42</v>
      </c>
      <c r="K48" s="28">
        <v>85338269</v>
      </c>
      <c r="L48" s="30" t="s">
        <v>9620</v>
      </c>
      <c r="M48" s="30" t="s">
        <v>502</v>
      </c>
      <c r="N48" s="30" t="s">
        <v>502</v>
      </c>
      <c r="O48" s="30" t="s">
        <v>9621</v>
      </c>
      <c r="P48" s="30" t="s">
        <v>9392</v>
      </c>
      <c r="Q48" s="30">
        <v>27131489</v>
      </c>
      <c r="R48" s="28" t="s">
        <v>65</v>
      </c>
      <c r="S48" s="28">
        <v>8</v>
      </c>
      <c r="T48" s="28">
        <v>20</v>
      </c>
      <c r="U48" s="30" t="s">
        <v>52</v>
      </c>
      <c r="V48" s="30" t="s">
        <v>9622</v>
      </c>
      <c r="X48" s="28" t="s">
        <v>52</v>
      </c>
      <c r="Y48" s="30" t="s">
        <v>9317</v>
      </c>
      <c r="AD48" s="30" t="s">
        <v>304</v>
      </c>
      <c r="AE48" s="32">
        <v>12000</v>
      </c>
      <c r="AF48" s="28">
        <v>7</v>
      </c>
      <c r="AG48" s="28">
        <v>8</v>
      </c>
      <c r="AH48" s="28">
        <v>15</v>
      </c>
      <c r="AI48" s="30" t="s">
        <v>9363</v>
      </c>
      <c r="AK48" s="30" t="s">
        <v>68</v>
      </c>
      <c r="AL48" s="30">
        <v>10</v>
      </c>
    </row>
    <row r="49" spans="1:38" hidden="1" x14ac:dyDescent="0.3">
      <c r="A49" s="28">
        <v>48</v>
      </c>
      <c r="B49" s="33">
        <v>43804.412152777775</v>
      </c>
      <c r="C49" s="30" t="s">
        <v>9394</v>
      </c>
      <c r="D49" s="30" t="s">
        <v>9365</v>
      </c>
      <c r="E49" s="30" t="s">
        <v>9623</v>
      </c>
      <c r="F49" s="30" t="s">
        <v>9624</v>
      </c>
      <c r="G49" s="30" t="s">
        <v>9625</v>
      </c>
      <c r="H49" s="28">
        <v>72</v>
      </c>
      <c r="I49" s="30" t="s">
        <v>127</v>
      </c>
      <c r="J49" s="30" t="s">
        <v>42</v>
      </c>
      <c r="K49" s="28">
        <v>86209363</v>
      </c>
      <c r="L49" s="30" t="s">
        <v>9626</v>
      </c>
      <c r="M49" s="30" t="s">
        <v>64</v>
      </c>
      <c r="N49" s="30" t="s">
        <v>64</v>
      </c>
      <c r="O49" s="30" t="s">
        <v>9627</v>
      </c>
      <c r="P49" s="30" t="s">
        <v>9439</v>
      </c>
      <c r="Q49" s="30">
        <v>84443385</v>
      </c>
      <c r="R49" s="28" t="s">
        <v>170</v>
      </c>
      <c r="S49" s="28">
        <v>6</v>
      </c>
      <c r="T49" s="28">
        <v>50</v>
      </c>
      <c r="U49" s="30" t="s">
        <v>52</v>
      </c>
      <c r="V49" s="30" t="s">
        <v>4804</v>
      </c>
      <c r="W49" s="30" t="s">
        <v>9628</v>
      </c>
      <c r="X49" s="28" t="s">
        <v>52</v>
      </c>
      <c r="Y49" s="30" t="s">
        <v>9317</v>
      </c>
      <c r="AD49" s="30" t="s">
        <v>304</v>
      </c>
      <c r="AE49" s="32">
        <v>30000</v>
      </c>
      <c r="AF49" s="28">
        <v>7</v>
      </c>
      <c r="AG49" s="28">
        <v>8</v>
      </c>
      <c r="AH49" s="28">
        <v>1</v>
      </c>
      <c r="AI49" s="30" t="s">
        <v>9363</v>
      </c>
      <c r="AJ49" s="30" t="s">
        <v>9629</v>
      </c>
      <c r="AK49" s="30" t="s">
        <v>68</v>
      </c>
      <c r="AL49" s="30">
        <v>10</v>
      </c>
    </row>
    <row r="50" spans="1:38" hidden="1" x14ac:dyDescent="0.3">
      <c r="A50" s="28">
        <v>49</v>
      </c>
      <c r="B50" s="33">
        <v>43802.49658564815</v>
      </c>
      <c r="C50" s="30" t="s">
        <v>9309</v>
      </c>
      <c r="D50" s="30" t="s">
        <v>9310</v>
      </c>
      <c r="E50" s="30" t="s">
        <v>9630</v>
      </c>
      <c r="F50" s="30" t="s">
        <v>9631</v>
      </c>
      <c r="G50" s="30" t="s">
        <v>9632</v>
      </c>
      <c r="H50" s="28">
        <v>27</v>
      </c>
      <c r="I50" s="30" t="s">
        <v>41</v>
      </c>
      <c r="J50" s="30" t="s">
        <v>42</v>
      </c>
      <c r="K50" s="28">
        <v>84162348</v>
      </c>
      <c r="L50" s="30" t="s">
        <v>9633</v>
      </c>
      <c r="M50" s="30" t="s">
        <v>502</v>
      </c>
      <c r="N50" s="30" t="s">
        <v>502</v>
      </c>
      <c r="O50" s="30" t="s">
        <v>9634</v>
      </c>
      <c r="P50" s="30" t="s">
        <v>9406</v>
      </c>
      <c r="Q50" s="30">
        <v>89198072</v>
      </c>
      <c r="R50" s="28" t="s">
        <v>65</v>
      </c>
      <c r="S50" s="28">
        <v>11</v>
      </c>
      <c r="T50" s="28">
        <v>12</v>
      </c>
      <c r="U50" s="30" t="s">
        <v>52</v>
      </c>
      <c r="V50" s="30" t="s">
        <v>9563</v>
      </c>
      <c r="W50" s="30" t="s">
        <v>9635</v>
      </c>
      <c r="X50" s="28" t="s">
        <v>52</v>
      </c>
      <c r="Y50" s="30" t="s">
        <v>9317</v>
      </c>
      <c r="AD50" s="30" t="s">
        <v>304</v>
      </c>
      <c r="AE50" s="32">
        <v>15000</v>
      </c>
      <c r="AF50" s="28">
        <v>6</v>
      </c>
      <c r="AG50" s="28">
        <v>8</v>
      </c>
      <c r="AH50" s="28">
        <v>10</v>
      </c>
      <c r="AI50" s="30" t="s">
        <v>9363</v>
      </c>
      <c r="AK50" s="30" t="s">
        <v>68</v>
      </c>
      <c r="AL50" s="30">
        <v>10</v>
      </c>
    </row>
    <row r="51" spans="1:38" x14ac:dyDescent="0.3">
      <c r="A51" s="28">
        <v>50</v>
      </c>
      <c r="B51" s="33">
        <v>43693.40966435185</v>
      </c>
      <c r="C51" s="30" t="s">
        <v>9319</v>
      </c>
      <c r="D51" s="30" t="s">
        <v>9320</v>
      </c>
      <c r="E51" s="30" t="s">
        <v>9636</v>
      </c>
      <c r="F51" s="30" t="s">
        <v>9637</v>
      </c>
      <c r="G51" s="30" t="s">
        <v>9638</v>
      </c>
      <c r="H51" s="28">
        <v>24</v>
      </c>
      <c r="I51" s="30" t="s">
        <v>41</v>
      </c>
      <c r="J51" s="30" t="s">
        <v>42</v>
      </c>
      <c r="K51" s="28">
        <v>75483889</v>
      </c>
      <c r="L51" s="30" t="s">
        <v>9639</v>
      </c>
      <c r="M51" s="30" t="s">
        <v>1740</v>
      </c>
      <c r="N51" s="30" t="s">
        <v>113</v>
      </c>
      <c r="O51" s="30" t="s">
        <v>9640</v>
      </c>
      <c r="P51" s="30" t="s">
        <v>9641</v>
      </c>
      <c r="Q51" s="30">
        <v>75483889</v>
      </c>
      <c r="R51" s="28" t="s">
        <v>48</v>
      </c>
      <c r="S51" s="28">
        <v>4</v>
      </c>
      <c r="T51" s="28">
        <v>3</v>
      </c>
      <c r="U51" s="30" t="s">
        <v>52</v>
      </c>
      <c r="V51" s="30" t="s">
        <v>9642</v>
      </c>
      <c r="W51" s="30" t="s">
        <v>9643</v>
      </c>
      <c r="X51" s="28" t="s">
        <v>52</v>
      </c>
      <c r="Y51" s="30" t="s">
        <v>9317</v>
      </c>
      <c r="AD51" s="30" t="s">
        <v>304</v>
      </c>
      <c r="AE51" s="32">
        <v>10000</v>
      </c>
      <c r="AF51" s="28">
        <v>6</v>
      </c>
      <c r="AG51" s="28">
        <v>55</v>
      </c>
      <c r="AH51" s="28">
        <v>3</v>
      </c>
      <c r="AI51" s="30" t="s">
        <v>9318</v>
      </c>
      <c r="AK51" s="30" t="s">
        <v>134</v>
      </c>
      <c r="AL51" s="30">
        <v>9</v>
      </c>
    </row>
    <row r="52" spans="1:38" x14ac:dyDescent="0.3">
      <c r="A52" s="28">
        <v>51</v>
      </c>
      <c r="B52" s="33">
        <v>43799.462847222225</v>
      </c>
      <c r="C52" s="30" t="s">
        <v>9319</v>
      </c>
      <c r="D52" s="30" t="s">
        <v>9365</v>
      </c>
      <c r="E52" s="30" t="s">
        <v>9644</v>
      </c>
      <c r="F52" s="30" t="s">
        <v>9645</v>
      </c>
      <c r="G52" s="30" t="s">
        <v>9646</v>
      </c>
      <c r="H52" s="28">
        <v>39</v>
      </c>
      <c r="I52" s="30" t="s">
        <v>41</v>
      </c>
      <c r="J52" s="30" t="s">
        <v>42</v>
      </c>
      <c r="K52" s="28">
        <v>83701672</v>
      </c>
      <c r="L52" s="30" t="s">
        <v>9647</v>
      </c>
      <c r="M52" s="30" t="s">
        <v>64</v>
      </c>
      <c r="N52" s="30" t="s">
        <v>64</v>
      </c>
      <c r="O52" s="30" t="s">
        <v>9648</v>
      </c>
      <c r="P52" s="30" t="s">
        <v>9450</v>
      </c>
      <c r="Q52" s="30">
        <v>83746709</v>
      </c>
      <c r="R52" s="28" t="s">
        <v>170</v>
      </c>
      <c r="S52" s="28">
        <v>4</v>
      </c>
      <c r="T52" s="28">
        <v>19</v>
      </c>
      <c r="U52" s="30" t="s">
        <v>52</v>
      </c>
      <c r="V52" s="30" t="s">
        <v>9563</v>
      </c>
      <c r="X52" s="28" t="s">
        <v>52</v>
      </c>
      <c r="Y52" s="30" t="s">
        <v>9317</v>
      </c>
      <c r="AD52" s="30" t="s">
        <v>304</v>
      </c>
      <c r="AE52" s="32">
        <v>7000</v>
      </c>
      <c r="AF52" s="28">
        <v>6</v>
      </c>
      <c r="AG52" s="28">
        <v>60</v>
      </c>
      <c r="AH52" s="28">
        <v>19</v>
      </c>
      <c r="AI52" s="30" t="s">
        <v>9318</v>
      </c>
      <c r="AK52" s="30" t="s">
        <v>51</v>
      </c>
      <c r="AL52" s="30">
        <v>10</v>
      </c>
    </row>
    <row r="53" spans="1:38" hidden="1" x14ac:dyDescent="0.3">
      <c r="A53" s="28">
        <v>52</v>
      </c>
      <c r="B53" s="33">
        <v>43802.613703703704</v>
      </c>
      <c r="C53" s="30" t="s">
        <v>9451</v>
      </c>
      <c r="D53" s="30" t="s">
        <v>9452</v>
      </c>
      <c r="E53" s="30" t="s">
        <v>9649</v>
      </c>
      <c r="F53" s="30" t="s">
        <v>9650</v>
      </c>
      <c r="G53" s="30" t="s">
        <v>9651</v>
      </c>
      <c r="H53" s="28">
        <v>22</v>
      </c>
      <c r="I53" s="30" t="s">
        <v>41</v>
      </c>
      <c r="J53" s="30" t="s">
        <v>119</v>
      </c>
      <c r="K53" s="28">
        <v>77342566</v>
      </c>
      <c r="L53" s="30" t="s">
        <v>9652</v>
      </c>
      <c r="M53" s="30" t="s">
        <v>76</v>
      </c>
      <c r="N53" s="30" t="s">
        <v>76</v>
      </c>
      <c r="O53" s="30" t="s">
        <v>9653</v>
      </c>
      <c r="P53" s="30" t="s">
        <v>9406</v>
      </c>
      <c r="Q53" s="30">
        <v>84522646</v>
      </c>
      <c r="R53" s="28" t="s">
        <v>48</v>
      </c>
      <c r="S53" s="28">
        <v>4</v>
      </c>
      <c r="T53" s="28">
        <v>2</v>
      </c>
      <c r="U53" s="30" t="s">
        <v>52</v>
      </c>
      <c r="V53" s="30" t="s">
        <v>9654</v>
      </c>
      <c r="X53" s="28" t="s">
        <v>52</v>
      </c>
      <c r="Y53" s="30" t="s">
        <v>9458</v>
      </c>
      <c r="Z53" s="30" t="s">
        <v>9655</v>
      </c>
      <c r="AA53" s="30" t="s">
        <v>9656</v>
      </c>
      <c r="AB53" s="30">
        <v>84522646</v>
      </c>
      <c r="AC53" s="30" t="s">
        <v>9657</v>
      </c>
      <c r="AD53" s="30" t="s">
        <v>304</v>
      </c>
      <c r="AE53" s="32">
        <v>5000</v>
      </c>
      <c r="AF53" s="28">
        <v>7</v>
      </c>
      <c r="AG53" s="28">
        <v>8</v>
      </c>
      <c r="AH53" s="28">
        <v>2</v>
      </c>
      <c r="AI53" s="30" t="s">
        <v>9318</v>
      </c>
      <c r="AK53" s="30" t="s">
        <v>68</v>
      </c>
      <c r="AL53" s="30">
        <v>10</v>
      </c>
    </row>
    <row r="54" spans="1:38" hidden="1" x14ac:dyDescent="0.3">
      <c r="A54" s="28">
        <v>53</v>
      </c>
      <c r="B54" s="33">
        <v>43802.946053240739</v>
      </c>
      <c r="C54" s="30" t="s">
        <v>9309</v>
      </c>
      <c r="D54" s="30" t="s">
        <v>9310</v>
      </c>
      <c r="E54" s="30" t="s">
        <v>9658</v>
      </c>
      <c r="F54" s="30" t="s">
        <v>9659</v>
      </c>
      <c r="G54" s="30" t="s">
        <v>9660</v>
      </c>
      <c r="H54" s="28">
        <v>19</v>
      </c>
      <c r="I54" s="30" t="s">
        <v>41</v>
      </c>
      <c r="J54" s="30" t="s">
        <v>42</v>
      </c>
      <c r="K54" s="28">
        <v>84162348</v>
      </c>
      <c r="L54" s="30" t="s">
        <v>9661</v>
      </c>
      <c r="M54" s="30" t="s">
        <v>502</v>
      </c>
      <c r="N54" s="30" t="s">
        <v>502</v>
      </c>
      <c r="O54" s="30" t="s">
        <v>9662</v>
      </c>
      <c r="P54" s="30" t="s">
        <v>9406</v>
      </c>
      <c r="Q54" s="30">
        <v>89198072</v>
      </c>
      <c r="R54" s="28" t="s">
        <v>65</v>
      </c>
      <c r="S54" s="28">
        <v>7</v>
      </c>
      <c r="T54" s="28">
        <v>6</v>
      </c>
      <c r="U54" s="30" t="s">
        <v>52</v>
      </c>
      <c r="V54" s="30" t="s">
        <v>280</v>
      </c>
      <c r="X54" s="28" t="s">
        <v>52</v>
      </c>
      <c r="Y54" s="30" t="s">
        <v>9327</v>
      </c>
      <c r="Z54" s="30" t="s">
        <v>9663</v>
      </c>
      <c r="AA54" s="30" t="s">
        <v>9664</v>
      </c>
      <c r="AB54" s="30" t="s">
        <v>9665</v>
      </c>
      <c r="AC54" s="30" t="s">
        <v>2699</v>
      </c>
      <c r="AD54" s="30" t="s">
        <v>304</v>
      </c>
      <c r="AE54" s="32">
        <v>7000</v>
      </c>
      <c r="AF54" s="28">
        <v>6</v>
      </c>
      <c r="AG54" s="28">
        <v>8</v>
      </c>
      <c r="AH54" s="28">
        <v>6</v>
      </c>
      <c r="AI54" s="30" t="s">
        <v>9350</v>
      </c>
      <c r="AK54" s="30" t="s">
        <v>68</v>
      </c>
      <c r="AL54" s="30">
        <v>10</v>
      </c>
    </row>
    <row r="55" spans="1:38" hidden="1" x14ac:dyDescent="0.3">
      <c r="A55" s="28">
        <v>54</v>
      </c>
      <c r="B55" s="33">
        <v>43804.389351851853</v>
      </c>
      <c r="C55" s="30" t="s">
        <v>9394</v>
      </c>
      <c r="D55" s="30" t="s">
        <v>9365</v>
      </c>
      <c r="E55" s="30" t="s">
        <v>9666</v>
      </c>
      <c r="F55" s="30" t="s">
        <v>9667</v>
      </c>
      <c r="G55" s="30" t="s">
        <v>9668</v>
      </c>
      <c r="H55" s="28">
        <v>37</v>
      </c>
      <c r="I55" s="30" t="s">
        <v>127</v>
      </c>
      <c r="J55" s="30" t="s">
        <v>42</v>
      </c>
      <c r="K55" s="28">
        <v>85740149</v>
      </c>
      <c r="L55" s="30" t="s">
        <v>9669</v>
      </c>
      <c r="M55" s="30" t="s">
        <v>64</v>
      </c>
      <c r="N55" s="30" t="s">
        <v>64</v>
      </c>
      <c r="O55" s="30" t="s">
        <v>9399</v>
      </c>
      <c r="P55" s="30" t="s">
        <v>9406</v>
      </c>
      <c r="Q55" s="30">
        <v>77951336</v>
      </c>
      <c r="R55" s="28" t="s">
        <v>48</v>
      </c>
      <c r="S55" s="28">
        <v>5</v>
      </c>
      <c r="T55" s="28">
        <v>10</v>
      </c>
      <c r="U55" s="30" t="s">
        <v>52</v>
      </c>
      <c r="V55" s="30" t="s">
        <v>9613</v>
      </c>
      <c r="X55" s="28" t="s">
        <v>52</v>
      </c>
      <c r="Y55" s="30" t="s">
        <v>9317</v>
      </c>
      <c r="AD55" s="30" t="s">
        <v>641</v>
      </c>
      <c r="AE55" s="32">
        <v>15000</v>
      </c>
      <c r="AF55" s="28">
        <v>6</v>
      </c>
      <c r="AG55" s="28">
        <v>8</v>
      </c>
      <c r="AH55" s="28">
        <v>8</v>
      </c>
      <c r="AI55" s="30" t="s">
        <v>9350</v>
      </c>
      <c r="AK55" s="30" t="s">
        <v>68</v>
      </c>
      <c r="AL55" s="30">
        <v>10</v>
      </c>
    </row>
    <row r="56" spans="1:38" hidden="1" x14ac:dyDescent="0.3">
      <c r="A56" s="28">
        <v>55</v>
      </c>
      <c r="B56" s="33">
        <v>43802.911226851851</v>
      </c>
      <c r="C56" s="30" t="s">
        <v>9309</v>
      </c>
      <c r="D56" s="30" t="s">
        <v>9310</v>
      </c>
      <c r="E56" s="30" t="s">
        <v>9670</v>
      </c>
      <c r="F56" s="30" t="s">
        <v>9671</v>
      </c>
      <c r="G56" s="30" t="s">
        <v>9672</v>
      </c>
      <c r="H56" s="28">
        <v>39</v>
      </c>
      <c r="I56" s="30" t="s">
        <v>143</v>
      </c>
      <c r="J56" s="30" t="s">
        <v>42</v>
      </c>
      <c r="K56" s="28">
        <v>57503493</v>
      </c>
      <c r="L56" s="30" t="s">
        <v>9673</v>
      </c>
      <c r="M56" s="30" t="s">
        <v>502</v>
      </c>
      <c r="N56" s="30" t="s">
        <v>502</v>
      </c>
      <c r="O56" s="30" t="s">
        <v>9674</v>
      </c>
      <c r="P56" s="30" t="s">
        <v>9675</v>
      </c>
      <c r="Q56" s="30">
        <v>57503493</v>
      </c>
      <c r="R56" s="28" t="s">
        <v>65</v>
      </c>
      <c r="S56" s="28">
        <v>11</v>
      </c>
      <c r="T56" s="28">
        <v>17</v>
      </c>
      <c r="U56" s="30" t="s">
        <v>52</v>
      </c>
      <c r="V56" s="30" t="s">
        <v>304</v>
      </c>
      <c r="W56" s="30" t="s">
        <v>9676</v>
      </c>
      <c r="X56" s="28" t="s">
        <v>52</v>
      </c>
      <c r="Y56" s="30" t="s">
        <v>9317</v>
      </c>
      <c r="AD56" s="30" t="s">
        <v>304</v>
      </c>
      <c r="AE56" s="32">
        <v>4500</v>
      </c>
      <c r="AF56" s="28">
        <v>4</v>
      </c>
      <c r="AG56" s="28">
        <v>8</v>
      </c>
      <c r="AH56" s="28">
        <v>7</v>
      </c>
      <c r="AI56" s="30" t="s">
        <v>9350</v>
      </c>
      <c r="AK56" s="30" t="s">
        <v>68</v>
      </c>
      <c r="AL56" s="30">
        <v>10</v>
      </c>
    </row>
    <row r="57" spans="1:38" hidden="1" x14ac:dyDescent="0.3">
      <c r="A57" s="28">
        <v>56</v>
      </c>
      <c r="B57" s="29">
        <v>43589</v>
      </c>
      <c r="C57" s="30" t="s">
        <v>9677</v>
      </c>
      <c r="D57" s="30" t="s">
        <v>9678</v>
      </c>
      <c r="E57" s="30" t="s">
        <v>9679</v>
      </c>
      <c r="F57" s="30" t="s">
        <v>9680</v>
      </c>
      <c r="G57" s="30" t="s">
        <v>9681</v>
      </c>
      <c r="H57" s="28">
        <v>46</v>
      </c>
      <c r="I57" s="30" t="s">
        <v>127</v>
      </c>
      <c r="J57" s="30" t="s">
        <v>42</v>
      </c>
      <c r="K57" s="28" t="s">
        <v>177</v>
      </c>
      <c r="L57" s="30" t="s">
        <v>9682</v>
      </c>
      <c r="M57" s="30" t="s">
        <v>423</v>
      </c>
      <c r="N57" s="30" t="s">
        <v>244</v>
      </c>
      <c r="P57" s="28"/>
      <c r="R57" s="28" t="s">
        <v>170</v>
      </c>
      <c r="S57" s="28">
        <v>5</v>
      </c>
      <c r="T57" s="30" t="s">
        <v>177</v>
      </c>
      <c r="U57" s="30" t="s">
        <v>52</v>
      </c>
      <c r="V57" s="30" t="s">
        <v>90</v>
      </c>
      <c r="Y57" s="30" t="s">
        <v>115</v>
      </c>
      <c r="AD57" s="30" t="s">
        <v>304</v>
      </c>
      <c r="AE57" s="31">
        <v>14000</v>
      </c>
      <c r="AF57" s="30"/>
      <c r="AG57" s="30"/>
      <c r="AI57" s="30" t="s">
        <v>9683</v>
      </c>
    </row>
    <row r="58" spans="1:38" hidden="1" x14ac:dyDescent="0.3">
      <c r="A58" s="28">
        <v>57</v>
      </c>
      <c r="B58" s="29">
        <v>43589</v>
      </c>
      <c r="C58" s="30" t="s">
        <v>9677</v>
      </c>
      <c r="D58" s="30" t="s">
        <v>9678</v>
      </c>
      <c r="E58" s="30" t="s">
        <v>9684</v>
      </c>
      <c r="F58" s="30" t="s">
        <v>9685</v>
      </c>
      <c r="G58" s="30" t="s">
        <v>9686</v>
      </c>
      <c r="H58" s="28">
        <v>44</v>
      </c>
      <c r="I58" s="30" t="s">
        <v>127</v>
      </c>
      <c r="J58" s="30" t="s">
        <v>42</v>
      </c>
      <c r="K58" s="28" t="s">
        <v>9687</v>
      </c>
      <c r="L58" s="30" t="s">
        <v>9688</v>
      </c>
      <c r="M58" s="30" t="s">
        <v>558</v>
      </c>
      <c r="N58" s="30" t="s">
        <v>45</v>
      </c>
      <c r="P58" s="28"/>
      <c r="R58" s="28" t="s">
        <v>65</v>
      </c>
      <c r="S58" s="28">
        <v>11</v>
      </c>
      <c r="T58" s="30" t="s">
        <v>177</v>
      </c>
      <c r="U58" s="30" t="s">
        <v>80</v>
      </c>
      <c r="V58" s="30" t="s">
        <v>411</v>
      </c>
      <c r="AE58" s="31"/>
      <c r="AF58" s="30"/>
      <c r="AG58" s="30"/>
      <c r="AI58" s="30" t="s">
        <v>9683</v>
      </c>
    </row>
    <row r="59" spans="1:38" hidden="1" x14ac:dyDescent="0.3">
      <c r="A59" s="28">
        <v>58</v>
      </c>
      <c r="B59" s="29">
        <v>43589</v>
      </c>
      <c r="C59" s="30" t="s">
        <v>9677</v>
      </c>
      <c r="D59" s="30" t="s">
        <v>9678</v>
      </c>
      <c r="E59" s="30" t="s">
        <v>9689</v>
      </c>
      <c r="F59" s="30" t="s">
        <v>9690</v>
      </c>
      <c r="G59" s="30" t="s">
        <v>9691</v>
      </c>
      <c r="H59" s="28">
        <v>34</v>
      </c>
      <c r="I59" s="30" t="s">
        <v>127</v>
      </c>
      <c r="J59" s="30" t="s">
        <v>42</v>
      </c>
      <c r="K59" s="28" t="s">
        <v>9692</v>
      </c>
      <c r="L59" s="30" t="s">
        <v>9693</v>
      </c>
      <c r="M59" s="30" t="s">
        <v>64</v>
      </c>
      <c r="N59" s="30" t="s">
        <v>64</v>
      </c>
      <c r="P59" s="28"/>
      <c r="R59" s="28" t="s">
        <v>48</v>
      </c>
      <c r="S59" s="28">
        <v>5</v>
      </c>
      <c r="T59" s="30" t="s">
        <v>177</v>
      </c>
      <c r="U59" s="30" t="s">
        <v>52</v>
      </c>
      <c r="V59" s="30" t="s">
        <v>90</v>
      </c>
      <c r="Y59" s="30" t="s">
        <v>115</v>
      </c>
      <c r="AC59" s="30" t="s">
        <v>9694</v>
      </c>
      <c r="AD59" s="30" t="s">
        <v>304</v>
      </c>
      <c r="AE59" s="31"/>
      <c r="AF59" s="30"/>
      <c r="AG59" s="30"/>
      <c r="AI59" s="30" t="s">
        <v>9695</v>
      </c>
    </row>
    <row r="60" spans="1:38" x14ac:dyDescent="0.3">
      <c r="A60" s="28">
        <v>59</v>
      </c>
      <c r="B60" s="33">
        <v>43799.456157407411</v>
      </c>
      <c r="C60" s="30" t="s">
        <v>9319</v>
      </c>
      <c r="D60" s="30" t="s">
        <v>9365</v>
      </c>
      <c r="E60" s="30" t="s">
        <v>9696</v>
      </c>
      <c r="F60" s="30" t="s">
        <v>9697</v>
      </c>
      <c r="G60" s="30" t="s">
        <v>9698</v>
      </c>
      <c r="H60" s="28">
        <v>30</v>
      </c>
      <c r="I60" s="30" t="s">
        <v>127</v>
      </c>
      <c r="J60" s="30" t="s">
        <v>42</v>
      </c>
      <c r="K60" s="28">
        <v>86843699</v>
      </c>
      <c r="L60" s="30" t="s">
        <v>9699</v>
      </c>
      <c r="M60" s="30" t="s">
        <v>64</v>
      </c>
      <c r="N60" s="30" t="s">
        <v>64</v>
      </c>
      <c r="O60" s="30" t="s">
        <v>9700</v>
      </c>
      <c r="P60" s="30" t="s">
        <v>9701</v>
      </c>
      <c r="Q60" s="30">
        <v>78940625</v>
      </c>
      <c r="R60" s="28" t="s">
        <v>170</v>
      </c>
      <c r="S60" s="28">
        <v>4</v>
      </c>
      <c r="T60" s="28">
        <v>23</v>
      </c>
      <c r="U60" s="30" t="s">
        <v>80</v>
      </c>
      <c r="V60" s="30" t="s">
        <v>411</v>
      </c>
      <c r="AJ60" s="30" t="s">
        <v>157</v>
      </c>
      <c r="AK60" s="30" t="s">
        <v>68</v>
      </c>
      <c r="AL60" s="30">
        <v>10</v>
      </c>
    </row>
    <row r="61" spans="1:38" x14ac:dyDescent="0.3">
      <c r="A61" s="28">
        <v>60</v>
      </c>
      <c r="B61" s="33">
        <v>43799.349328703705</v>
      </c>
      <c r="C61" s="30" t="s">
        <v>9319</v>
      </c>
      <c r="D61" s="30" t="s">
        <v>9365</v>
      </c>
      <c r="E61" s="30" t="s">
        <v>9702</v>
      </c>
      <c r="F61" s="30" t="s">
        <v>9703</v>
      </c>
      <c r="G61" s="30" t="s">
        <v>9704</v>
      </c>
      <c r="H61" s="28">
        <v>26</v>
      </c>
      <c r="I61" s="30" t="s">
        <v>127</v>
      </c>
      <c r="J61" s="30" t="s">
        <v>42</v>
      </c>
      <c r="K61" s="28">
        <v>81928438</v>
      </c>
      <c r="L61" s="30" t="s">
        <v>9705</v>
      </c>
      <c r="M61" s="30" t="s">
        <v>64</v>
      </c>
      <c r="N61" s="30" t="s">
        <v>64</v>
      </c>
      <c r="O61" s="30" t="s">
        <v>9706</v>
      </c>
      <c r="P61" s="30" t="s">
        <v>9362</v>
      </c>
      <c r="Q61" s="30">
        <v>87856191</v>
      </c>
      <c r="R61" s="28" t="s">
        <v>170</v>
      </c>
      <c r="S61" s="28">
        <v>5</v>
      </c>
      <c r="T61" s="28">
        <v>7</v>
      </c>
      <c r="U61" s="30" t="s">
        <v>80</v>
      </c>
      <c r="V61" s="30" t="s">
        <v>411</v>
      </c>
      <c r="AJ61" s="30" t="s">
        <v>157</v>
      </c>
      <c r="AK61" s="30" t="s">
        <v>68</v>
      </c>
      <c r="AL61" s="30">
        <v>10</v>
      </c>
    </row>
    <row r="62" spans="1:38" hidden="1" x14ac:dyDescent="0.3">
      <c r="A62" s="28">
        <v>61</v>
      </c>
      <c r="B62" s="33">
        <v>43802.483796296299</v>
      </c>
      <c r="C62" s="30" t="s">
        <v>9364</v>
      </c>
      <c r="D62" s="30" t="s">
        <v>9365</v>
      </c>
      <c r="E62" s="30" t="s">
        <v>9707</v>
      </c>
      <c r="F62" s="30" t="s">
        <v>9708</v>
      </c>
      <c r="G62" s="30" t="s">
        <v>9709</v>
      </c>
      <c r="H62" s="28">
        <v>44</v>
      </c>
      <c r="I62" s="30" t="s">
        <v>127</v>
      </c>
      <c r="J62" s="30" t="s">
        <v>42</v>
      </c>
      <c r="K62" s="28">
        <v>77477650</v>
      </c>
      <c r="L62" s="30" t="s">
        <v>9710</v>
      </c>
      <c r="M62" s="30" t="s">
        <v>64</v>
      </c>
      <c r="N62" s="30" t="s">
        <v>64</v>
      </c>
      <c r="O62" s="30" t="s">
        <v>9711</v>
      </c>
      <c r="P62" s="30" t="s">
        <v>9524</v>
      </c>
      <c r="R62" s="28" t="s">
        <v>170</v>
      </c>
      <c r="S62" s="28">
        <v>6</v>
      </c>
      <c r="T62" s="28">
        <v>20</v>
      </c>
      <c r="U62" s="30" t="s">
        <v>80</v>
      </c>
      <c r="V62" s="30" t="s">
        <v>411</v>
      </c>
      <c r="AJ62" s="30" t="s">
        <v>108</v>
      </c>
      <c r="AK62" s="30" t="s">
        <v>68</v>
      </c>
      <c r="AL62" s="30">
        <v>10</v>
      </c>
    </row>
    <row r="63" spans="1:38" x14ac:dyDescent="0.3">
      <c r="A63" s="28">
        <v>62</v>
      </c>
      <c r="B63" s="33">
        <v>43799.36041666667</v>
      </c>
      <c r="C63" s="30" t="s">
        <v>9319</v>
      </c>
      <c r="D63" s="30" t="s">
        <v>9365</v>
      </c>
      <c r="E63" s="30" t="s">
        <v>9712</v>
      </c>
      <c r="F63" s="30" t="s">
        <v>9713</v>
      </c>
      <c r="G63" s="30" t="s">
        <v>9714</v>
      </c>
      <c r="H63" s="28">
        <v>56</v>
      </c>
      <c r="I63" s="30" t="s">
        <v>127</v>
      </c>
      <c r="J63" s="30" t="s">
        <v>42</v>
      </c>
      <c r="K63" s="28">
        <v>78169388</v>
      </c>
      <c r="L63" s="30" t="s">
        <v>9715</v>
      </c>
      <c r="M63" s="30" t="s">
        <v>64</v>
      </c>
      <c r="N63" s="30" t="s">
        <v>64</v>
      </c>
      <c r="O63" s="30" t="s">
        <v>9716</v>
      </c>
      <c r="P63" s="30" t="s">
        <v>9362</v>
      </c>
      <c r="Q63" s="30">
        <v>78169388</v>
      </c>
      <c r="R63" s="28" t="s">
        <v>170</v>
      </c>
      <c r="S63" s="28">
        <v>6</v>
      </c>
      <c r="T63" s="28">
        <v>12</v>
      </c>
      <c r="U63" s="30" t="s">
        <v>80</v>
      </c>
      <c r="V63" s="30" t="s">
        <v>411</v>
      </c>
      <c r="AJ63" s="30" t="s">
        <v>81</v>
      </c>
      <c r="AK63" s="30" t="s">
        <v>68</v>
      </c>
      <c r="AL63" s="30">
        <v>9</v>
      </c>
    </row>
    <row r="64" spans="1:38" x14ac:dyDescent="0.3">
      <c r="A64" s="28">
        <v>63</v>
      </c>
      <c r="B64" s="33">
        <v>43693.591273148151</v>
      </c>
      <c r="C64" s="30" t="s">
        <v>9319</v>
      </c>
      <c r="D64" s="30" t="s">
        <v>9320</v>
      </c>
      <c r="E64" s="30" t="s">
        <v>9717</v>
      </c>
      <c r="F64" s="30" t="s">
        <v>9680</v>
      </c>
      <c r="G64" s="30" t="s">
        <v>9718</v>
      </c>
      <c r="H64" s="28">
        <v>46</v>
      </c>
      <c r="I64" s="30" t="s">
        <v>127</v>
      </c>
      <c r="J64" s="30" t="s">
        <v>42</v>
      </c>
      <c r="K64" s="28">
        <v>87930728</v>
      </c>
      <c r="L64" s="30" t="s">
        <v>9719</v>
      </c>
      <c r="M64" s="30" t="s">
        <v>244</v>
      </c>
      <c r="N64" s="30" t="s">
        <v>244</v>
      </c>
      <c r="O64" s="30" t="s">
        <v>9720</v>
      </c>
      <c r="P64" s="30" t="s">
        <v>9721</v>
      </c>
      <c r="Q64" s="30">
        <v>89929837</v>
      </c>
      <c r="R64" s="28" t="s">
        <v>170</v>
      </c>
      <c r="S64" s="28">
        <v>6</v>
      </c>
      <c r="T64" s="28">
        <v>22</v>
      </c>
      <c r="U64" s="30" t="s">
        <v>80</v>
      </c>
      <c r="V64" s="30" t="s">
        <v>411</v>
      </c>
      <c r="AJ64" s="30" t="s">
        <v>157</v>
      </c>
      <c r="AK64" s="30" t="s">
        <v>68</v>
      </c>
      <c r="AL64" s="30">
        <v>10</v>
      </c>
    </row>
    <row r="65" spans="1:38" hidden="1" x14ac:dyDescent="0.3">
      <c r="A65" s="28">
        <v>64</v>
      </c>
      <c r="B65" s="33">
        <v>43810.344583333332</v>
      </c>
      <c r="C65" s="30" t="s">
        <v>9319</v>
      </c>
      <c r="D65" s="30" t="s">
        <v>9365</v>
      </c>
      <c r="E65" s="30" t="s">
        <v>9722</v>
      </c>
      <c r="F65" s="30" t="s">
        <v>9723</v>
      </c>
      <c r="G65" s="30" t="s">
        <v>9724</v>
      </c>
      <c r="H65" s="28">
        <v>65</v>
      </c>
      <c r="I65" s="30" t="s">
        <v>127</v>
      </c>
      <c r="J65" s="30" t="s">
        <v>42</v>
      </c>
      <c r="K65" s="28">
        <v>78625306</v>
      </c>
      <c r="L65" s="30" t="s">
        <v>9725</v>
      </c>
      <c r="M65" s="30" t="s">
        <v>64</v>
      </c>
      <c r="N65" s="30" t="s">
        <v>64</v>
      </c>
      <c r="O65" s="30" t="s">
        <v>9726</v>
      </c>
      <c r="P65" s="30" t="s">
        <v>9362</v>
      </c>
      <c r="Q65" s="30">
        <v>78630626</v>
      </c>
      <c r="R65" s="28" t="s">
        <v>65</v>
      </c>
      <c r="S65" s="28">
        <v>7</v>
      </c>
      <c r="T65" s="28">
        <v>30</v>
      </c>
      <c r="U65" s="30" t="s">
        <v>80</v>
      </c>
      <c r="V65" s="30" t="s">
        <v>411</v>
      </c>
      <c r="AI65" s="30" t="s">
        <v>9727</v>
      </c>
      <c r="AJ65" s="30" t="s">
        <v>157</v>
      </c>
      <c r="AK65" s="30" t="s">
        <v>68</v>
      </c>
      <c r="AL65" s="30">
        <v>10</v>
      </c>
    </row>
    <row r="66" spans="1:38" hidden="1" x14ac:dyDescent="0.3">
      <c r="A66" s="28">
        <v>65</v>
      </c>
      <c r="B66" s="33">
        <v>43802.958287037036</v>
      </c>
      <c r="C66" s="30" t="s">
        <v>9309</v>
      </c>
      <c r="D66" s="30" t="s">
        <v>9310</v>
      </c>
      <c r="E66" s="30" t="s">
        <v>9728</v>
      </c>
      <c r="F66" s="30" t="s">
        <v>9729</v>
      </c>
      <c r="G66" s="30" t="s">
        <v>9730</v>
      </c>
      <c r="H66" s="28">
        <v>40</v>
      </c>
      <c r="I66" s="30" t="s">
        <v>127</v>
      </c>
      <c r="J66" s="30" t="s">
        <v>42</v>
      </c>
      <c r="K66" s="28">
        <v>84064422</v>
      </c>
      <c r="L66" s="30" t="s">
        <v>9731</v>
      </c>
      <c r="M66" s="30" t="s">
        <v>502</v>
      </c>
      <c r="N66" s="30" t="s">
        <v>502</v>
      </c>
      <c r="O66" s="30" t="s">
        <v>9732</v>
      </c>
      <c r="P66" s="30" t="s">
        <v>9439</v>
      </c>
      <c r="Q66" s="30">
        <v>57686475</v>
      </c>
      <c r="R66" s="28" t="s">
        <v>65</v>
      </c>
      <c r="S66" s="28">
        <v>7</v>
      </c>
      <c r="T66" s="28">
        <v>22</v>
      </c>
      <c r="U66" s="30" t="s">
        <v>80</v>
      </c>
      <c r="V66" s="30" t="s">
        <v>411</v>
      </c>
      <c r="AJ66" s="30" t="s">
        <v>108</v>
      </c>
      <c r="AK66" s="30" t="s">
        <v>68</v>
      </c>
      <c r="AL66" s="30">
        <v>10</v>
      </c>
    </row>
    <row r="67" spans="1:38" hidden="1" x14ac:dyDescent="0.3">
      <c r="A67" s="28">
        <v>66</v>
      </c>
      <c r="B67" s="33">
        <v>43802.484340277777</v>
      </c>
      <c r="C67" s="30" t="s">
        <v>9364</v>
      </c>
      <c r="D67" s="30" t="s">
        <v>9365</v>
      </c>
      <c r="E67" s="30" t="s">
        <v>9733</v>
      </c>
      <c r="F67" s="30" t="s">
        <v>9734</v>
      </c>
      <c r="G67" s="30" t="s">
        <v>9735</v>
      </c>
      <c r="H67" s="28">
        <v>53</v>
      </c>
      <c r="I67" s="30" t="s">
        <v>127</v>
      </c>
      <c r="J67" s="30" t="s">
        <v>42</v>
      </c>
      <c r="K67" s="28">
        <v>89812743</v>
      </c>
      <c r="L67" s="30" t="s">
        <v>9736</v>
      </c>
      <c r="M67" s="30" t="s">
        <v>64</v>
      </c>
      <c r="N67" s="30" t="s">
        <v>64</v>
      </c>
      <c r="O67" s="30" t="s">
        <v>9737</v>
      </c>
      <c r="P67" s="30" t="s">
        <v>9524</v>
      </c>
      <c r="Q67" s="30">
        <v>86791229</v>
      </c>
      <c r="R67" s="28" t="s">
        <v>65</v>
      </c>
      <c r="S67" s="28">
        <v>8</v>
      </c>
      <c r="T67" s="28">
        <v>25</v>
      </c>
      <c r="U67" s="30" t="s">
        <v>80</v>
      </c>
      <c r="V67" s="30" t="s">
        <v>411</v>
      </c>
      <c r="AI67" s="30" t="s">
        <v>9363</v>
      </c>
      <c r="AK67" s="30" t="s">
        <v>68</v>
      </c>
      <c r="AL67" s="30">
        <v>10</v>
      </c>
    </row>
    <row r="68" spans="1:38" x14ac:dyDescent="0.3">
      <c r="A68" s="28">
        <v>67</v>
      </c>
      <c r="B68" s="33">
        <v>43693.587673611109</v>
      </c>
      <c r="C68" s="30" t="s">
        <v>9319</v>
      </c>
      <c r="D68" s="30" t="s">
        <v>9320</v>
      </c>
      <c r="E68" s="30" t="s">
        <v>9738</v>
      </c>
      <c r="F68" s="30" t="s">
        <v>9739</v>
      </c>
      <c r="G68" s="30" t="s">
        <v>9740</v>
      </c>
      <c r="H68" s="28">
        <v>56</v>
      </c>
      <c r="I68" s="30" t="s">
        <v>127</v>
      </c>
      <c r="J68" s="30" t="s">
        <v>42</v>
      </c>
      <c r="K68" s="28">
        <v>78793178</v>
      </c>
      <c r="L68" s="30" t="s">
        <v>9741</v>
      </c>
      <c r="M68" s="30" t="s">
        <v>64</v>
      </c>
      <c r="N68" s="30" t="s">
        <v>64</v>
      </c>
      <c r="O68" s="30" t="s">
        <v>9742</v>
      </c>
      <c r="P68" s="30" t="s">
        <v>9743</v>
      </c>
      <c r="Q68" s="30">
        <v>81400377</v>
      </c>
      <c r="R68" s="28" t="s">
        <v>65</v>
      </c>
      <c r="S68" s="28">
        <v>8</v>
      </c>
      <c r="T68" s="28">
        <v>30</v>
      </c>
      <c r="U68" s="30" t="s">
        <v>80</v>
      </c>
      <c r="V68" s="30" t="s">
        <v>411</v>
      </c>
      <c r="AJ68" s="30" t="s">
        <v>157</v>
      </c>
      <c r="AK68" s="30" t="s">
        <v>134</v>
      </c>
      <c r="AL68" s="30">
        <v>6</v>
      </c>
    </row>
    <row r="69" spans="1:38" x14ac:dyDescent="0.3">
      <c r="A69" s="28">
        <v>68</v>
      </c>
      <c r="B69" s="33">
        <v>43693.477754629632</v>
      </c>
      <c r="C69" s="30" t="s">
        <v>9319</v>
      </c>
      <c r="D69" s="30" t="s">
        <v>9320</v>
      </c>
      <c r="E69" s="30" t="s">
        <v>9744</v>
      </c>
      <c r="F69" s="30" t="s">
        <v>9745</v>
      </c>
      <c r="G69" s="30" t="s">
        <v>9746</v>
      </c>
      <c r="H69" s="28">
        <v>22</v>
      </c>
      <c r="I69" s="30" t="s">
        <v>127</v>
      </c>
      <c r="J69" s="30" t="s">
        <v>42</v>
      </c>
      <c r="K69" s="28">
        <v>83918478</v>
      </c>
      <c r="L69" s="30" t="s">
        <v>9747</v>
      </c>
      <c r="M69" s="30" t="s">
        <v>64</v>
      </c>
      <c r="N69" s="30" t="s">
        <v>64</v>
      </c>
      <c r="O69" s="30" t="s">
        <v>9748</v>
      </c>
      <c r="P69" s="30" t="s">
        <v>9326</v>
      </c>
      <c r="Q69" s="30">
        <v>83918478</v>
      </c>
      <c r="R69" s="28" t="s">
        <v>65</v>
      </c>
      <c r="S69" s="28">
        <v>9</v>
      </c>
      <c r="T69" s="28">
        <v>3</v>
      </c>
      <c r="U69" s="30" t="s">
        <v>80</v>
      </c>
      <c r="V69" s="30" t="s">
        <v>411</v>
      </c>
      <c r="AJ69" s="30" t="s">
        <v>108</v>
      </c>
      <c r="AK69" s="30" t="s">
        <v>51</v>
      </c>
      <c r="AL69" s="30">
        <v>9</v>
      </c>
    </row>
    <row r="70" spans="1:38" x14ac:dyDescent="0.3">
      <c r="A70" s="28">
        <v>69</v>
      </c>
      <c r="B70" s="33">
        <v>43693.470011574071</v>
      </c>
      <c r="C70" s="30" t="s">
        <v>9319</v>
      </c>
      <c r="D70" s="30" t="s">
        <v>9320</v>
      </c>
      <c r="E70" s="30" t="s">
        <v>9749</v>
      </c>
      <c r="F70" s="30" t="s">
        <v>9750</v>
      </c>
      <c r="G70" s="30" t="s">
        <v>9751</v>
      </c>
      <c r="H70" s="28">
        <v>61</v>
      </c>
      <c r="I70" s="30" t="s">
        <v>127</v>
      </c>
      <c r="J70" s="30" t="s">
        <v>42</v>
      </c>
      <c r="K70" s="28">
        <v>22509927</v>
      </c>
      <c r="L70" s="30" t="s">
        <v>9752</v>
      </c>
      <c r="M70" s="30" t="s">
        <v>64</v>
      </c>
      <c r="N70" s="30" t="s">
        <v>64</v>
      </c>
      <c r="O70" s="30" t="s">
        <v>9753</v>
      </c>
      <c r="P70" s="30" t="s">
        <v>9326</v>
      </c>
      <c r="Q70" s="30">
        <v>22509927</v>
      </c>
      <c r="R70" s="28" t="s">
        <v>65</v>
      </c>
      <c r="S70" s="28">
        <v>9</v>
      </c>
      <c r="T70" s="28">
        <v>5</v>
      </c>
      <c r="U70" s="30" t="s">
        <v>80</v>
      </c>
      <c r="V70" s="30" t="s">
        <v>411</v>
      </c>
      <c r="AJ70" s="30" t="s">
        <v>108</v>
      </c>
      <c r="AK70" s="30" t="s">
        <v>68</v>
      </c>
      <c r="AL70" s="30">
        <v>10</v>
      </c>
    </row>
    <row r="71" spans="1:38" hidden="1" x14ac:dyDescent="0.3">
      <c r="A71" s="28">
        <v>70</v>
      </c>
      <c r="B71" s="33">
        <v>43810.614224537036</v>
      </c>
      <c r="C71" s="30" t="s">
        <v>9319</v>
      </c>
      <c r="D71" s="30" t="s">
        <v>9365</v>
      </c>
      <c r="E71" s="30" t="s">
        <v>9754</v>
      </c>
      <c r="F71" s="30" t="s">
        <v>9755</v>
      </c>
      <c r="G71" s="30" t="s">
        <v>9756</v>
      </c>
      <c r="H71" s="28">
        <v>36</v>
      </c>
      <c r="I71" s="30" t="s">
        <v>127</v>
      </c>
      <c r="J71" s="30" t="s">
        <v>42</v>
      </c>
      <c r="K71" s="28">
        <v>77400567</v>
      </c>
      <c r="L71" s="30" t="s">
        <v>9757</v>
      </c>
      <c r="M71" s="30" t="s">
        <v>64</v>
      </c>
      <c r="N71" s="30" t="s">
        <v>64</v>
      </c>
      <c r="O71" s="30" t="s">
        <v>9758</v>
      </c>
      <c r="P71" s="30" t="s">
        <v>9362</v>
      </c>
      <c r="Q71" s="30">
        <v>75349341</v>
      </c>
      <c r="R71" s="28" t="s">
        <v>65</v>
      </c>
      <c r="S71" s="28">
        <v>11</v>
      </c>
      <c r="T71" s="28">
        <v>20</v>
      </c>
      <c r="U71" s="30" t="s">
        <v>80</v>
      </c>
      <c r="V71" s="30" t="s">
        <v>411</v>
      </c>
      <c r="AJ71" s="30" t="s">
        <v>157</v>
      </c>
      <c r="AK71" s="30" t="s">
        <v>51</v>
      </c>
      <c r="AL71" s="30">
        <v>10</v>
      </c>
    </row>
    <row r="72" spans="1:38" hidden="1" x14ac:dyDescent="0.3">
      <c r="A72" s="28">
        <v>71</v>
      </c>
      <c r="B72" s="33">
        <v>43810.339236111111</v>
      </c>
      <c r="C72" s="30" t="s">
        <v>9319</v>
      </c>
      <c r="D72" s="30" t="s">
        <v>9365</v>
      </c>
      <c r="E72" s="30" t="s">
        <v>9759</v>
      </c>
      <c r="F72" s="30" t="s">
        <v>9760</v>
      </c>
      <c r="G72" s="30" t="s">
        <v>9761</v>
      </c>
      <c r="H72" s="28">
        <v>33</v>
      </c>
      <c r="I72" s="30" t="s">
        <v>127</v>
      </c>
      <c r="J72" s="30" t="s">
        <v>42</v>
      </c>
      <c r="K72" s="28">
        <v>81901051</v>
      </c>
      <c r="L72" s="30" t="s">
        <v>9762</v>
      </c>
      <c r="M72" s="30" t="s">
        <v>64</v>
      </c>
      <c r="N72" s="30" t="s">
        <v>64</v>
      </c>
      <c r="O72" s="30" t="s">
        <v>9763</v>
      </c>
      <c r="P72" s="30" t="s">
        <v>9764</v>
      </c>
      <c r="Q72" s="30">
        <v>22529844</v>
      </c>
      <c r="R72" s="28" t="s">
        <v>65</v>
      </c>
      <c r="S72" s="28">
        <v>11</v>
      </c>
      <c r="T72" s="28">
        <v>10</v>
      </c>
      <c r="U72" s="30" t="s">
        <v>80</v>
      </c>
      <c r="V72" s="30" t="s">
        <v>411</v>
      </c>
      <c r="AJ72" s="30" t="s">
        <v>157</v>
      </c>
      <c r="AK72" s="30" t="s">
        <v>51</v>
      </c>
      <c r="AL72" s="30">
        <v>9</v>
      </c>
    </row>
    <row r="73" spans="1:38" x14ac:dyDescent="0.3">
      <c r="A73" s="28">
        <v>72</v>
      </c>
      <c r="B73" s="33">
        <v>43799.446122685185</v>
      </c>
      <c r="C73" s="30" t="s">
        <v>9319</v>
      </c>
      <c r="D73" s="30" t="s">
        <v>9365</v>
      </c>
      <c r="E73" s="30" t="s">
        <v>9765</v>
      </c>
      <c r="F73" s="30" t="s">
        <v>9766</v>
      </c>
      <c r="G73" s="30" t="s">
        <v>9767</v>
      </c>
      <c r="H73" s="28">
        <v>52</v>
      </c>
      <c r="I73" s="30" t="s">
        <v>127</v>
      </c>
      <c r="J73" s="30" t="s">
        <v>42</v>
      </c>
      <c r="K73" s="28">
        <v>84553426</v>
      </c>
      <c r="L73" s="30" t="s">
        <v>9768</v>
      </c>
      <c r="M73" s="30" t="s">
        <v>64</v>
      </c>
      <c r="N73" s="30" t="s">
        <v>64</v>
      </c>
      <c r="O73" s="30" t="s">
        <v>9769</v>
      </c>
      <c r="P73" s="30" t="s">
        <v>9362</v>
      </c>
      <c r="Q73" s="30">
        <v>84553426</v>
      </c>
      <c r="R73" s="28" t="s">
        <v>65</v>
      </c>
      <c r="S73" s="28">
        <v>11</v>
      </c>
      <c r="T73" s="28">
        <v>5</v>
      </c>
      <c r="U73" s="30" t="s">
        <v>80</v>
      </c>
      <c r="V73" s="30" t="s">
        <v>411</v>
      </c>
      <c r="AJ73" s="30" t="s">
        <v>108</v>
      </c>
      <c r="AK73" s="30" t="s">
        <v>51</v>
      </c>
      <c r="AL73" s="30">
        <v>10</v>
      </c>
    </row>
    <row r="74" spans="1:38" hidden="1" x14ac:dyDescent="0.3">
      <c r="A74" s="28">
        <v>73</v>
      </c>
      <c r="B74" s="33">
        <v>43810.606851851851</v>
      </c>
      <c r="C74" s="30" t="s">
        <v>9319</v>
      </c>
      <c r="D74" s="30" t="s">
        <v>9365</v>
      </c>
      <c r="E74" s="30" t="s">
        <v>9770</v>
      </c>
      <c r="F74" s="30" t="s">
        <v>9771</v>
      </c>
      <c r="G74" s="30" t="s">
        <v>9772</v>
      </c>
      <c r="H74" s="28">
        <v>50</v>
      </c>
      <c r="I74" s="30" t="s">
        <v>127</v>
      </c>
      <c r="J74" s="30" t="s">
        <v>42</v>
      </c>
      <c r="K74" s="28">
        <v>77956120</v>
      </c>
      <c r="L74" s="30" t="s">
        <v>9773</v>
      </c>
      <c r="M74" s="30" t="s">
        <v>64</v>
      </c>
      <c r="N74" s="30" t="s">
        <v>64</v>
      </c>
      <c r="O74" s="30" t="s">
        <v>9774</v>
      </c>
      <c r="P74" s="30" t="s">
        <v>9362</v>
      </c>
      <c r="Q74" s="30">
        <v>76341913</v>
      </c>
      <c r="R74" s="28" t="s">
        <v>9371</v>
      </c>
      <c r="S74" s="28">
        <v>11</v>
      </c>
      <c r="T74" s="28">
        <v>27</v>
      </c>
      <c r="U74" s="30" t="s">
        <v>80</v>
      </c>
      <c r="V74" s="30" t="s">
        <v>411</v>
      </c>
      <c r="AI74" s="30" t="s">
        <v>9775</v>
      </c>
      <c r="AJ74" s="30" t="s">
        <v>157</v>
      </c>
      <c r="AK74" s="30" t="s">
        <v>68</v>
      </c>
      <c r="AL74" s="30">
        <v>10</v>
      </c>
    </row>
    <row r="75" spans="1:38" hidden="1" x14ac:dyDescent="0.3">
      <c r="A75" s="28">
        <v>74</v>
      </c>
      <c r="B75" s="33">
        <v>43810.296296296299</v>
      </c>
      <c r="C75" s="30" t="s">
        <v>9319</v>
      </c>
      <c r="D75" s="30" t="s">
        <v>9365</v>
      </c>
      <c r="E75" s="30" t="s">
        <v>9776</v>
      </c>
      <c r="F75" s="30" t="s">
        <v>9777</v>
      </c>
      <c r="G75" s="30" t="s">
        <v>9778</v>
      </c>
      <c r="H75" s="28">
        <v>53</v>
      </c>
      <c r="I75" s="30" t="s">
        <v>127</v>
      </c>
      <c r="J75" s="30" t="s">
        <v>42</v>
      </c>
      <c r="K75" s="28">
        <v>88077010</v>
      </c>
      <c r="L75" s="30" t="s">
        <v>9779</v>
      </c>
      <c r="M75" s="30" t="s">
        <v>64</v>
      </c>
      <c r="N75" s="30" t="s">
        <v>64</v>
      </c>
      <c r="O75" s="30" t="s">
        <v>9780</v>
      </c>
      <c r="P75" s="30" t="s">
        <v>9362</v>
      </c>
      <c r="Q75" s="30">
        <v>87553346</v>
      </c>
      <c r="R75" s="28" t="s">
        <v>9371</v>
      </c>
      <c r="S75" s="28">
        <v>11</v>
      </c>
      <c r="T75" s="28">
        <v>33</v>
      </c>
      <c r="U75" s="30" t="s">
        <v>80</v>
      </c>
      <c r="V75" s="30" t="s">
        <v>411</v>
      </c>
      <c r="AJ75" s="30" t="s">
        <v>157</v>
      </c>
      <c r="AK75" s="30" t="s">
        <v>68</v>
      </c>
      <c r="AL75" s="30">
        <v>10</v>
      </c>
    </row>
    <row r="76" spans="1:38" x14ac:dyDescent="0.3">
      <c r="A76" s="28">
        <v>75</v>
      </c>
      <c r="B76" s="33">
        <v>43799.475335648145</v>
      </c>
      <c r="C76" s="30" t="s">
        <v>9319</v>
      </c>
      <c r="D76" s="30" t="s">
        <v>9365</v>
      </c>
      <c r="E76" s="30" t="s">
        <v>9781</v>
      </c>
      <c r="F76" s="30" t="s">
        <v>9782</v>
      </c>
      <c r="G76" s="30" t="s">
        <v>9783</v>
      </c>
      <c r="H76" s="28">
        <v>59</v>
      </c>
      <c r="I76" s="30" t="s">
        <v>127</v>
      </c>
      <c r="J76" s="30" t="s">
        <v>42</v>
      </c>
      <c r="K76" s="28">
        <v>77941288</v>
      </c>
      <c r="L76" s="30" t="s">
        <v>9784</v>
      </c>
      <c r="M76" s="30" t="s">
        <v>64</v>
      </c>
      <c r="N76" s="30" t="s">
        <v>64</v>
      </c>
      <c r="O76" s="30" t="s">
        <v>9785</v>
      </c>
      <c r="P76" s="30" t="s">
        <v>9450</v>
      </c>
      <c r="Q76" s="30">
        <v>86790865</v>
      </c>
      <c r="R76" s="28" t="s">
        <v>48</v>
      </c>
      <c r="S76" s="28">
        <v>3</v>
      </c>
      <c r="T76" s="28">
        <v>39</v>
      </c>
      <c r="U76" s="30" t="s">
        <v>80</v>
      </c>
      <c r="V76" s="30" t="s">
        <v>411</v>
      </c>
      <c r="AJ76" s="30" t="s">
        <v>157</v>
      </c>
      <c r="AK76" s="30" t="s">
        <v>51</v>
      </c>
      <c r="AL76" s="30">
        <v>10</v>
      </c>
    </row>
    <row r="77" spans="1:38" hidden="1" x14ac:dyDescent="0.3">
      <c r="A77" s="28">
        <v>76</v>
      </c>
      <c r="B77" s="33">
        <v>43804.381909722222</v>
      </c>
      <c r="C77" s="30" t="s">
        <v>9394</v>
      </c>
      <c r="D77" s="30" t="s">
        <v>9365</v>
      </c>
      <c r="E77" s="30" t="s">
        <v>9399</v>
      </c>
      <c r="F77" s="30" t="s">
        <v>9786</v>
      </c>
      <c r="G77" s="30" t="s">
        <v>9787</v>
      </c>
      <c r="H77" s="28">
        <v>71</v>
      </c>
      <c r="I77" s="30" t="s">
        <v>127</v>
      </c>
      <c r="J77" s="30" t="s">
        <v>42</v>
      </c>
      <c r="K77" s="28">
        <v>77951336</v>
      </c>
      <c r="L77" s="30" t="s">
        <v>9788</v>
      </c>
      <c r="M77" s="30" t="s">
        <v>64</v>
      </c>
      <c r="N77" s="30" t="s">
        <v>64</v>
      </c>
      <c r="O77" s="30" t="s">
        <v>9789</v>
      </c>
      <c r="P77" s="30" t="s">
        <v>9362</v>
      </c>
      <c r="Q77" s="30">
        <v>77951336</v>
      </c>
      <c r="R77" s="28" t="s">
        <v>48</v>
      </c>
      <c r="S77" s="28">
        <v>5</v>
      </c>
      <c r="T77" s="28">
        <v>35</v>
      </c>
      <c r="U77" s="30" t="s">
        <v>80</v>
      </c>
      <c r="V77" s="30" t="s">
        <v>411</v>
      </c>
      <c r="AJ77" s="30" t="s">
        <v>108</v>
      </c>
      <c r="AK77" s="30" t="s">
        <v>51</v>
      </c>
      <c r="AL77" s="30">
        <v>10</v>
      </c>
    </row>
    <row r="78" spans="1:38" x14ac:dyDescent="0.3">
      <c r="A78" s="28">
        <v>77</v>
      </c>
      <c r="B78" s="33">
        <v>43799.341979166667</v>
      </c>
      <c r="C78" s="30" t="s">
        <v>9319</v>
      </c>
      <c r="D78" s="30" t="s">
        <v>9365</v>
      </c>
      <c r="E78" s="30" t="s">
        <v>9790</v>
      </c>
      <c r="F78" s="30" t="s">
        <v>9791</v>
      </c>
      <c r="G78" s="30" t="s">
        <v>9792</v>
      </c>
      <c r="H78" s="28">
        <v>39</v>
      </c>
      <c r="I78" s="30" t="s">
        <v>127</v>
      </c>
      <c r="J78" s="30" t="s">
        <v>42</v>
      </c>
      <c r="K78" s="28">
        <v>77136559</v>
      </c>
      <c r="L78" s="30" t="s">
        <v>9793</v>
      </c>
      <c r="M78" s="30" t="s">
        <v>64</v>
      </c>
      <c r="N78" s="30" t="s">
        <v>64</v>
      </c>
      <c r="O78" s="30" t="s">
        <v>9794</v>
      </c>
      <c r="P78" s="30" t="s">
        <v>9362</v>
      </c>
      <c r="Q78" s="30">
        <v>77136559</v>
      </c>
      <c r="R78" s="28" t="s">
        <v>48</v>
      </c>
      <c r="S78" s="28">
        <v>5</v>
      </c>
      <c r="T78" s="28">
        <v>5</v>
      </c>
      <c r="U78" s="30" t="s">
        <v>80</v>
      </c>
      <c r="V78" s="30" t="s">
        <v>411</v>
      </c>
      <c r="AJ78" s="30" t="s">
        <v>157</v>
      </c>
      <c r="AK78" s="30" t="s">
        <v>51</v>
      </c>
      <c r="AL78" s="30">
        <v>10</v>
      </c>
    </row>
    <row r="79" spans="1:38" hidden="1" x14ac:dyDescent="0.3">
      <c r="A79" s="28">
        <v>78</v>
      </c>
      <c r="B79" s="29">
        <v>43589</v>
      </c>
      <c r="C79" s="30" t="s">
        <v>9677</v>
      </c>
      <c r="D79" s="30" t="s">
        <v>9678</v>
      </c>
      <c r="E79" s="30" t="s">
        <v>9795</v>
      </c>
      <c r="F79" s="30" t="s">
        <v>9796</v>
      </c>
      <c r="G79" s="30" t="s">
        <v>9797</v>
      </c>
      <c r="H79" s="28">
        <v>42</v>
      </c>
      <c r="I79" s="30" t="s">
        <v>90</v>
      </c>
      <c r="J79" s="30" t="s">
        <v>42</v>
      </c>
      <c r="K79" s="28" t="s">
        <v>9798</v>
      </c>
      <c r="L79" s="30" t="s">
        <v>9799</v>
      </c>
      <c r="M79" s="30" t="s">
        <v>161</v>
      </c>
      <c r="N79" s="30" t="s">
        <v>162</v>
      </c>
      <c r="P79" s="28"/>
      <c r="R79" s="28" t="s">
        <v>65</v>
      </c>
      <c r="S79" s="28">
        <v>11</v>
      </c>
      <c r="T79" s="30" t="s">
        <v>177</v>
      </c>
      <c r="U79" s="30" t="s">
        <v>52</v>
      </c>
      <c r="V79" s="30" t="s">
        <v>90</v>
      </c>
      <c r="Y79" s="30" t="s">
        <v>115</v>
      </c>
      <c r="AC79" s="30" t="s">
        <v>9800</v>
      </c>
      <c r="AD79" s="30" t="s">
        <v>304</v>
      </c>
      <c r="AE79" s="31"/>
      <c r="AF79" s="30"/>
      <c r="AG79" s="30"/>
      <c r="AI79" s="30" t="s">
        <v>9683</v>
      </c>
    </row>
    <row r="80" spans="1:38" hidden="1" x14ac:dyDescent="0.3">
      <c r="A80" s="28">
        <v>79</v>
      </c>
      <c r="B80" s="29">
        <v>43589</v>
      </c>
      <c r="C80" s="30" t="s">
        <v>9677</v>
      </c>
      <c r="D80" s="30" t="s">
        <v>9678</v>
      </c>
      <c r="E80" s="30" t="s">
        <v>9801</v>
      </c>
      <c r="F80" s="30" t="s">
        <v>9802</v>
      </c>
      <c r="G80" s="30" t="s">
        <v>9803</v>
      </c>
      <c r="H80" s="28">
        <v>21</v>
      </c>
      <c r="I80" s="30" t="s">
        <v>41</v>
      </c>
      <c r="J80" s="30" t="s">
        <v>119</v>
      </c>
      <c r="K80" s="28">
        <v>86457163</v>
      </c>
      <c r="L80" s="30" t="s">
        <v>9804</v>
      </c>
      <c r="M80" s="30" t="s">
        <v>64</v>
      </c>
      <c r="N80" s="30" t="s">
        <v>64</v>
      </c>
      <c r="O80" s="30" t="s">
        <v>9805</v>
      </c>
      <c r="P80" s="28"/>
      <c r="Q80" s="30" t="s">
        <v>9806</v>
      </c>
      <c r="R80" s="28" t="s">
        <v>48</v>
      </c>
      <c r="S80" s="28">
        <v>5</v>
      </c>
      <c r="T80" s="30" t="s">
        <v>177</v>
      </c>
      <c r="U80" s="30" t="s">
        <v>80</v>
      </c>
      <c r="V80" s="30" t="s">
        <v>411</v>
      </c>
      <c r="AE80" s="31"/>
      <c r="AF80" s="30"/>
      <c r="AG80" s="30"/>
      <c r="AI80" s="30" t="s">
        <v>9683</v>
      </c>
    </row>
    <row r="81" spans="1:38" hidden="1" x14ac:dyDescent="0.3">
      <c r="A81" s="28">
        <v>80</v>
      </c>
      <c r="B81" s="29">
        <v>43589</v>
      </c>
      <c r="C81" s="30" t="s">
        <v>9677</v>
      </c>
      <c r="D81" s="30" t="s">
        <v>9678</v>
      </c>
      <c r="E81" s="30" t="s">
        <v>9807</v>
      </c>
      <c r="F81" s="30" t="s">
        <v>9808</v>
      </c>
      <c r="G81" s="30" t="s">
        <v>9809</v>
      </c>
      <c r="H81" s="28">
        <v>32</v>
      </c>
      <c r="I81" s="30" t="s">
        <v>41</v>
      </c>
      <c r="J81" s="30" t="s">
        <v>119</v>
      </c>
      <c r="K81" s="28" t="s">
        <v>9810</v>
      </c>
      <c r="L81" s="30" t="s">
        <v>9811</v>
      </c>
      <c r="M81" s="30" t="s">
        <v>113</v>
      </c>
      <c r="N81" s="30" t="s">
        <v>113</v>
      </c>
      <c r="O81" s="30" t="s">
        <v>9812</v>
      </c>
      <c r="P81" s="28"/>
      <c r="R81" s="28" t="s">
        <v>48</v>
      </c>
      <c r="S81" s="28">
        <v>5</v>
      </c>
      <c r="T81" s="30" t="s">
        <v>177</v>
      </c>
      <c r="U81" s="30" t="s">
        <v>52</v>
      </c>
      <c r="V81" s="30" t="s">
        <v>90</v>
      </c>
      <c r="Y81" s="30" t="s">
        <v>115</v>
      </c>
      <c r="AD81" s="30" t="s">
        <v>304</v>
      </c>
      <c r="AE81" s="31"/>
      <c r="AF81" s="30"/>
      <c r="AG81" s="30"/>
      <c r="AI81" s="30" t="s">
        <v>9683</v>
      </c>
    </row>
    <row r="82" spans="1:38" hidden="1" x14ac:dyDescent="0.3">
      <c r="A82" s="28">
        <v>81</v>
      </c>
      <c r="B82" s="29">
        <v>43589</v>
      </c>
      <c r="C82" s="30" t="s">
        <v>9677</v>
      </c>
      <c r="D82" s="30" t="s">
        <v>9678</v>
      </c>
      <c r="E82" s="30" t="s">
        <v>9813</v>
      </c>
      <c r="F82" s="30" t="s">
        <v>9814</v>
      </c>
      <c r="G82" s="30" t="s">
        <v>9815</v>
      </c>
      <c r="H82" s="28">
        <v>21</v>
      </c>
      <c r="I82" s="30" t="s">
        <v>41</v>
      </c>
      <c r="J82" s="30" t="s">
        <v>42</v>
      </c>
      <c r="K82" s="28" t="s">
        <v>9816</v>
      </c>
      <c r="L82" s="30" t="s">
        <v>9817</v>
      </c>
      <c r="M82" s="30" t="s">
        <v>76</v>
      </c>
      <c r="N82" s="30" t="s">
        <v>76</v>
      </c>
      <c r="O82" s="30" t="s">
        <v>9818</v>
      </c>
      <c r="P82" s="28"/>
      <c r="Q82" s="30" t="s">
        <v>9819</v>
      </c>
      <c r="R82" s="28" t="s">
        <v>48</v>
      </c>
      <c r="S82" s="28">
        <v>5</v>
      </c>
      <c r="T82" s="30" t="s">
        <v>177</v>
      </c>
      <c r="U82" s="30" t="s">
        <v>80</v>
      </c>
      <c r="V82" s="30" t="s">
        <v>411</v>
      </c>
      <c r="AE82" s="31"/>
      <c r="AF82" s="30"/>
      <c r="AG82" s="30"/>
      <c r="AI82" s="30" t="s">
        <v>9683</v>
      </c>
    </row>
    <row r="83" spans="1:38" hidden="1" x14ac:dyDescent="0.3">
      <c r="A83" s="28">
        <v>82</v>
      </c>
      <c r="B83" s="29">
        <v>43589</v>
      </c>
      <c r="C83" s="30" t="s">
        <v>9677</v>
      </c>
      <c r="D83" s="30" t="s">
        <v>9678</v>
      </c>
      <c r="E83" s="30" t="s">
        <v>9820</v>
      </c>
      <c r="F83" s="30" t="s">
        <v>9821</v>
      </c>
      <c r="G83" s="30" t="s">
        <v>9822</v>
      </c>
      <c r="H83" s="28">
        <v>23</v>
      </c>
      <c r="I83" s="30" t="s">
        <v>41</v>
      </c>
      <c r="J83" s="30" t="s">
        <v>42</v>
      </c>
      <c r="K83" s="28" t="s">
        <v>9823</v>
      </c>
      <c r="L83" s="30" t="s">
        <v>9824</v>
      </c>
      <c r="M83" s="30" t="s">
        <v>9825</v>
      </c>
      <c r="N83" s="30" t="s">
        <v>1861</v>
      </c>
      <c r="O83" s="30" t="s">
        <v>9826</v>
      </c>
      <c r="R83" s="28" t="s">
        <v>48</v>
      </c>
      <c r="S83" s="28">
        <v>5</v>
      </c>
      <c r="T83" s="30" t="s">
        <v>177</v>
      </c>
      <c r="U83" s="30" t="s">
        <v>52</v>
      </c>
      <c r="V83" s="30" t="s">
        <v>90</v>
      </c>
      <c r="Y83" s="30" t="s">
        <v>115</v>
      </c>
      <c r="AC83" s="30" t="s">
        <v>9827</v>
      </c>
      <c r="AD83" s="30" t="s">
        <v>304</v>
      </c>
      <c r="AE83" s="31">
        <v>16500</v>
      </c>
      <c r="AF83" s="30"/>
      <c r="AG83" s="30"/>
      <c r="AH83" s="28">
        <v>2</v>
      </c>
      <c r="AI83" s="30" t="s">
        <v>9695</v>
      </c>
    </row>
    <row r="84" spans="1:38" hidden="1" x14ac:dyDescent="0.3">
      <c r="A84" s="28">
        <v>83</v>
      </c>
      <c r="B84" s="33">
        <v>43810.327928240738</v>
      </c>
      <c r="C84" s="30" t="s">
        <v>9319</v>
      </c>
      <c r="D84" s="30" t="s">
        <v>9365</v>
      </c>
      <c r="E84" s="30" t="s">
        <v>9828</v>
      </c>
      <c r="F84" s="30" t="s">
        <v>9829</v>
      </c>
      <c r="G84" s="30" t="s">
        <v>9830</v>
      </c>
      <c r="H84" s="28">
        <v>16</v>
      </c>
      <c r="I84" s="30" t="s">
        <v>41</v>
      </c>
      <c r="J84" s="30" t="s">
        <v>42</v>
      </c>
      <c r="K84" s="28">
        <v>82542978</v>
      </c>
      <c r="L84" s="30" t="s">
        <v>9831</v>
      </c>
      <c r="M84" s="30" t="s">
        <v>64</v>
      </c>
      <c r="N84" s="30" t="s">
        <v>64</v>
      </c>
      <c r="O84" s="30" t="s">
        <v>9832</v>
      </c>
      <c r="P84" s="30" t="s">
        <v>9406</v>
      </c>
      <c r="Q84" s="30">
        <v>82542978</v>
      </c>
      <c r="R84" s="28" t="s">
        <v>170</v>
      </c>
      <c r="S84" s="28">
        <v>5</v>
      </c>
      <c r="T84" s="28">
        <v>1</v>
      </c>
      <c r="U84" s="30" t="s">
        <v>80</v>
      </c>
      <c r="V84" s="30" t="s">
        <v>411</v>
      </c>
      <c r="AJ84" s="30" t="s">
        <v>108</v>
      </c>
      <c r="AK84" s="30" t="s">
        <v>68</v>
      </c>
      <c r="AL84" s="30">
        <v>10</v>
      </c>
    </row>
    <row r="85" spans="1:38" hidden="1" x14ac:dyDescent="0.3">
      <c r="A85" s="28">
        <v>84</v>
      </c>
      <c r="B85" s="33">
        <v>43811.683564814812</v>
      </c>
      <c r="C85" s="30" t="s">
        <v>9319</v>
      </c>
      <c r="D85" s="30" t="s">
        <v>9365</v>
      </c>
      <c r="E85" s="30" t="s">
        <v>9833</v>
      </c>
      <c r="F85" s="30" t="s">
        <v>9834</v>
      </c>
      <c r="G85" s="30" t="s">
        <v>9835</v>
      </c>
      <c r="H85" s="28">
        <v>54</v>
      </c>
      <c r="I85" s="30" t="s">
        <v>41</v>
      </c>
      <c r="J85" s="30" t="s">
        <v>42</v>
      </c>
      <c r="K85" s="28">
        <v>82997538</v>
      </c>
      <c r="L85" s="30" t="s">
        <v>9836</v>
      </c>
      <c r="M85" s="30" t="s">
        <v>64</v>
      </c>
      <c r="N85" s="30" t="s">
        <v>64</v>
      </c>
      <c r="O85" s="30" t="s">
        <v>9837</v>
      </c>
      <c r="P85" s="30" t="s">
        <v>9838</v>
      </c>
      <c r="Q85" s="30">
        <v>82997538</v>
      </c>
      <c r="R85" s="28" t="s">
        <v>170</v>
      </c>
      <c r="S85" s="28">
        <v>6</v>
      </c>
      <c r="T85" s="28">
        <v>20</v>
      </c>
      <c r="U85" s="30" t="s">
        <v>80</v>
      </c>
      <c r="V85" s="30" t="s">
        <v>411</v>
      </c>
      <c r="AJ85" s="30" t="s">
        <v>157</v>
      </c>
      <c r="AK85" s="30" t="s">
        <v>68</v>
      </c>
      <c r="AL85" s="30">
        <v>10</v>
      </c>
    </row>
    <row r="86" spans="1:38" hidden="1" x14ac:dyDescent="0.3">
      <c r="A86" s="28">
        <v>85</v>
      </c>
      <c r="B86" s="33">
        <v>43811.68209490741</v>
      </c>
      <c r="C86" s="30" t="s">
        <v>9319</v>
      </c>
      <c r="D86" s="30" t="s">
        <v>9365</v>
      </c>
      <c r="E86" s="30" t="s">
        <v>9839</v>
      </c>
      <c r="F86" s="30" t="s">
        <v>9840</v>
      </c>
      <c r="G86" s="30" t="s">
        <v>9841</v>
      </c>
      <c r="H86" s="28">
        <v>57</v>
      </c>
      <c r="I86" s="30" t="s">
        <v>41</v>
      </c>
      <c r="J86" s="30" t="s">
        <v>42</v>
      </c>
      <c r="K86" s="28">
        <v>82908213</v>
      </c>
      <c r="L86" s="30" t="s">
        <v>9842</v>
      </c>
      <c r="M86" s="30" t="s">
        <v>64</v>
      </c>
      <c r="N86" s="30" t="s">
        <v>64</v>
      </c>
      <c r="O86" s="30" t="s">
        <v>9843</v>
      </c>
      <c r="P86" s="30" t="s">
        <v>9838</v>
      </c>
      <c r="Q86" s="30">
        <v>82908213</v>
      </c>
      <c r="R86" s="28" t="s">
        <v>170</v>
      </c>
      <c r="S86" s="28">
        <v>6</v>
      </c>
      <c r="T86" s="28">
        <v>15</v>
      </c>
      <c r="U86" s="30" t="s">
        <v>80</v>
      </c>
      <c r="V86" s="30" t="s">
        <v>411</v>
      </c>
      <c r="AJ86" s="30" t="s">
        <v>108</v>
      </c>
      <c r="AK86" s="30" t="s">
        <v>51</v>
      </c>
      <c r="AL86" s="30">
        <v>10</v>
      </c>
    </row>
    <row r="87" spans="1:38" hidden="1" x14ac:dyDescent="0.3">
      <c r="A87" s="28">
        <v>86</v>
      </c>
      <c r="B87" s="33">
        <v>43811.680266203701</v>
      </c>
      <c r="C87" s="30" t="s">
        <v>9319</v>
      </c>
      <c r="D87" s="30" t="s">
        <v>9365</v>
      </c>
      <c r="E87" s="30" t="s">
        <v>9844</v>
      </c>
      <c r="F87" s="30" t="s">
        <v>9845</v>
      </c>
      <c r="G87" s="30" t="s">
        <v>9846</v>
      </c>
      <c r="H87" s="28">
        <v>59</v>
      </c>
      <c r="I87" s="30" t="s">
        <v>41</v>
      </c>
      <c r="J87" s="30" t="s">
        <v>42</v>
      </c>
      <c r="K87" s="28">
        <v>76694137</v>
      </c>
      <c r="L87" s="30" t="s">
        <v>9847</v>
      </c>
      <c r="M87" s="30" t="s">
        <v>64</v>
      </c>
      <c r="N87" s="30" t="s">
        <v>64</v>
      </c>
      <c r="O87" s="30" t="s">
        <v>9848</v>
      </c>
      <c r="P87" s="30" t="s">
        <v>9838</v>
      </c>
      <c r="Q87" s="30">
        <v>76694137</v>
      </c>
      <c r="R87" s="28" t="s">
        <v>170</v>
      </c>
      <c r="S87" s="28">
        <v>6</v>
      </c>
      <c r="T87" s="28">
        <v>20</v>
      </c>
      <c r="U87" s="30" t="s">
        <v>80</v>
      </c>
      <c r="V87" s="30" t="s">
        <v>411</v>
      </c>
      <c r="AJ87" s="30" t="s">
        <v>157</v>
      </c>
      <c r="AK87" s="30" t="s">
        <v>68</v>
      </c>
      <c r="AL87" s="30">
        <v>9</v>
      </c>
    </row>
    <row r="88" spans="1:38" x14ac:dyDescent="0.3">
      <c r="A88" s="28">
        <v>87</v>
      </c>
      <c r="B88" s="33">
        <v>43693.386678240742</v>
      </c>
      <c r="C88" s="30" t="s">
        <v>9319</v>
      </c>
      <c r="D88" s="30" t="s">
        <v>9320</v>
      </c>
      <c r="E88" s="30" t="s">
        <v>9849</v>
      </c>
      <c r="F88" s="30" t="s">
        <v>9850</v>
      </c>
      <c r="G88" s="30" t="s">
        <v>9851</v>
      </c>
      <c r="H88" s="28">
        <v>21</v>
      </c>
      <c r="I88" s="30" t="s">
        <v>41</v>
      </c>
      <c r="J88" s="30" t="s">
        <v>42</v>
      </c>
      <c r="K88" s="28">
        <v>84535481</v>
      </c>
      <c r="L88" s="30" t="s">
        <v>9852</v>
      </c>
      <c r="M88" s="30" t="s">
        <v>64</v>
      </c>
      <c r="N88" s="30" t="s">
        <v>64</v>
      </c>
      <c r="O88" s="30" t="s">
        <v>9853</v>
      </c>
      <c r="P88" s="30" t="s">
        <v>9392</v>
      </c>
      <c r="Q88" s="30">
        <v>84535481</v>
      </c>
      <c r="R88" s="28" t="s">
        <v>170</v>
      </c>
      <c r="S88" s="28">
        <v>6</v>
      </c>
      <c r="T88" s="28">
        <v>7</v>
      </c>
      <c r="U88" s="30" t="s">
        <v>80</v>
      </c>
      <c r="V88" s="30" t="s">
        <v>411</v>
      </c>
      <c r="AJ88" s="30" t="s">
        <v>108</v>
      </c>
      <c r="AK88" s="30" t="s">
        <v>68</v>
      </c>
      <c r="AL88" s="30">
        <v>10</v>
      </c>
    </row>
    <row r="89" spans="1:38" hidden="1" x14ac:dyDescent="0.3">
      <c r="A89" s="28">
        <v>88</v>
      </c>
      <c r="B89" s="33">
        <v>43810.617708333331</v>
      </c>
      <c r="C89" s="30" t="s">
        <v>9319</v>
      </c>
      <c r="D89" s="30" t="s">
        <v>9365</v>
      </c>
      <c r="E89" s="30" t="s">
        <v>9854</v>
      </c>
      <c r="F89" s="30" t="s">
        <v>9855</v>
      </c>
      <c r="G89" s="30" t="s">
        <v>7127</v>
      </c>
      <c r="H89" s="28">
        <v>46</v>
      </c>
      <c r="I89" s="30" t="s">
        <v>41</v>
      </c>
      <c r="J89" s="30" t="s">
        <v>42</v>
      </c>
      <c r="K89" s="28">
        <v>78196666</v>
      </c>
      <c r="L89" s="30" t="s">
        <v>9856</v>
      </c>
      <c r="M89" s="30" t="s">
        <v>64</v>
      </c>
      <c r="N89" s="30" t="s">
        <v>64</v>
      </c>
      <c r="O89" s="30" t="s">
        <v>9857</v>
      </c>
      <c r="P89" s="30" t="s">
        <v>9858</v>
      </c>
      <c r="Q89" s="30">
        <v>77716234</v>
      </c>
      <c r="R89" s="28" t="s">
        <v>65</v>
      </c>
      <c r="S89" s="28">
        <v>9</v>
      </c>
      <c r="T89" s="28">
        <v>10</v>
      </c>
      <c r="U89" s="30" t="s">
        <v>80</v>
      </c>
      <c r="V89" s="30" t="s">
        <v>411</v>
      </c>
      <c r="AJ89" s="30" t="s">
        <v>157</v>
      </c>
      <c r="AK89" s="30" t="s">
        <v>68</v>
      </c>
      <c r="AL89" s="30">
        <v>9</v>
      </c>
    </row>
    <row r="90" spans="1:38" hidden="1" x14ac:dyDescent="0.3">
      <c r="A90" s="28">
        <v>89</v>
      </c>
      <c r="B90" s="33">
        <v>43810.610763888886</v>
      </c>
      <c r="C90" s="30" t="s">
        <v>9319</v>
      </c>
      <c r="D90" s="30" t="s">
        <v>9365</v>
      </c>
      <c r="E90" s="30" t="s">
        <v>9859</v>
      </c>
      <c r="F90" s="30" t="s">
        <v>9860</v>
      </c>
      <c r="G90" s="30" t="s">
        <v>9861</v>
      </c>
      <c r="H90" s="28">
        <v>38</v>
      </c>
      <c r="I90" s="30" t="s">
        <v>41</v>
      </c>
      <c r="J90" s="30" t="s">
        <v>42</v>
      </c>
      <c r="K90" s="28">
        <v>82542978</v>
      </c>
      <c r="L90" s="30" t="s">
        <v>9862</v>
      </c>
      <c r="M90" s="30" t="s">
        <v>64</v>
      </c>
      <c r="N90" s="30" t="s">
        <v>64</v>
      </c>
      <c r="O90" s="30" t="s">
        <v>9832</v>
      </c>
      <c r="P90" s="30" t="s">
        <v>9838</v>
      </c>
      <c r="Q90" s="30">
        <v>82542978</v>
      </c>
      <c r="R90" s="28" t="s">
        <v>65</v>
      </c>
      <c r="S90" s="28">
        <v>9</v>
      </c>
      <c r="T90" s="28">
        <v>5</v>
      </c>
      <c r="U90" s="30" t="s">
        <v>80</v>
      </c>
      <c r="V90" s="30" t="s">
        <v>411</v>
      </c>
      <c r="AI90" s="30" t="s">
        <v>9863</v>
      </c>
      <c r="AJ90" s="30" t="s">
        <v>157</v>
      </c>
      <c r="AK90" s="30" t="s">
        <v>51</v>
      </c>
      <c r="AL90" s="30">
        <v>10</v>
      </c>
    </row>
    <row r="91" spans="1:38" x14ac:dyDescent="0.3">
      <c r="A91" s="28">
        <v>90</v>
      </c>
      <c r="B91" s="33">
        <v>43799.355081018519</v>
      </c>
      <c r="C91" s="30" t="s">
        <v>9319</v>
      </c>
      <c r="D91" s="30" t="s">
        <v>9365</v>
      </c>
      <c r="E91" s="30" t="s">
        <v>9864</v>
      </c>
      <c r="F91" s="30" t="s">
        <v>9865</v>
      </c>
      <c r="G91" s="30" t="s">
        <v>9866</v>
      </c>
      <c r="H91" s="28">
        <v>38</v>
      </c>
      <c r="I91" s="30" t="s">
        <v>41</v>
      </c>
      <c r="J91" s="30" t="s">
        <v>42</v>
      </c>
      <c r="K91" s="28">
        <v>75106741</v>
      </c>
      <c r="L91" s="30" t="s">
        <v>9867</v>
      </c>
      <c r="M91" s="30" t="s">
        <v>64</v>
      </c>
      <c r="N91" s="30" t="s">
        <v>64</v>
      </c>
      <c r="O91" s="30" t="s">
        <v>9868</v>
      </c>
      <c r="P91" s="30" t="s">
        <v>9450</v>
      </c>
      <c r="Q91" s="30">
        <v>75106741</v>
      </c>
      <c r="R91" s="28" t="s">
        <v>65</v>
      </c>
      <c r="S91" s="28">
        <v>9</v>
      </c>
      <c r="T91" s="28">
        <v>6</v>
      </c>
      <c r="U91" s="30" t="s">
        <v>80</v>
      </c>
      <c r="V91" s="30" t="s">
        <v>411</v>
      </c>
      <c r="AJ91" s="30" t="s">
        <v>81</v>
      </c>
      <c r="AK91" s="30" t="s">
        <v>68</v>
      </c>
      <c r="AL91" s="30">
        <v>10</v>
      </c>
    </row>
    <row r="92" spans="1:38" x14ac:dyDescent="0.3">
      <c r="A92" s="28">
        <v>91</v>
      </c>
      <c r="B92" s="33">
        <v>43693.566342592596</v>
      </c>
      <c r="C92" s="30" t="s">
        <v>9319</v>
      </c>
      <c r="D92" s="30" t="s">
        <v>9320</v>
      </c>
      <c r="E92" s="30" t="s">
        <v>9869</v>
      </c>
      <c r="F92" s="30" t="s">
        <v>9870</v>
      </c>
      <c r="G92" s="30" t="s">
        <v>9871</v>
      </c>
      <c r="H92" s="28">
        <v>45</v>
      </c>
      <c r="I92" s="30" t="s">
        <v>41</v>
      </c>
      <c r="J92" s="30" t="s">
        <v>42</v>
      </c>
      <c r="K92" s="28">
        <v>88743413</v>
      </c>
      <c r="L92" s="30" t="s">
        <v>9872</v>
      </c>
      <c r="M92" s="30" t="s">
        <v>64</v>
      </c>
      <c r="N92" s="30" t="s">
        <v>64</v>
      </c>
      <c r="O92" s="30" t="s">
        <v>9873</v>
      </c>
      <c r="P92" s="30" t="s">
        <v>9874</v>
      </c>
      <c r="Q92" s="30">
        <v>88743413</v>
      </c>
      <c r="R92" s="28" t="s">
        <v>65</v>
      </c>
      <c r="S92" s="28">
        <v>9</v>
      </c>
      <c r="T92" s="28">
        <v>20</v>
      </c>
      <c r="U92" s="30" t="s">
        <v>80</v>
      </c>
      <c r="V92" s="30" t="s">
        <v>411</v>
      </c>
      <c r="AJ92" s="30" t="s">
        <v>157</v>
      </c>
      <c r="AK92" s="30" t="s">
        <v>51</v>
      </c>
      <c r="AL92" s="30">
        <v>8</v>
      </c>
    </row>
    <row r="93" spans="1:38" x14ac:dyDescent="0.3">
      <c r="A93" s="28">
        <v>92</v>
      </c>
      <c r="B93" s="33">
        <v>43693.392847222225</v>
      </c>
      <c r="C93" s="30" t="s">
        <v>9319</v>
      </c>
      <c r="D93" s="30" t="s">
        <v>9320</v>
      </c>
      <c r="E93" s="30" t="s">
        <v>9875</v>
      </c>
      <c r="F93" s="30" t="s">
        <v>9876</v>
      </c>
      <c r="G93" s="30" t="s">
        <v>9877</v>
      </c>
      <c r="H93" s="28">
        <v>51</v>
      </c>
      <c r="I93" s="30" t="s">
        <v>41</v>
      </c>
      <c r="J93" s="30" t="s">
        <v>42</v>
      </c>
      <c r="K93" s="28">
        <v>87903560</v>
      </c>
      <c r="L93" s="30" t="s">
        <v>9878</v>
      </c>
      <c r="M93" s="30" t="s">
        <v>64</v>
      </c>
      <c r="N93" s="30" t="s">
        <v>64</v>
      </c>
      <c r="O93" s="30" t="s">
        <v>9879</v>
      </c>
      <c r="P93" s="30" t="s">
        <v>9450</v>
      </c>
      <c r="Q93" s="30">
        <v>87903560</v>
      </c>
      <c r="R93" s="28" t="s">
        <v>65</v>
      </c>
      <c r="S93" s="28">
        <v>9</v>
      </c>
      <c r="T93" s="28">
        <v>10</v>
      </c>
      <c r="U93" s="30" t="s">
        <v>80</v>
      </c>
      <c r="V93" s="30" t="s">
        <v>411</v>
      </c>
      <c r="AJ93" s="30" t="s">
        <v>157</v>
      </c>
      <c r="AK93" s="30" t="s">
        <v>68</v>
      </c>
      <c r="AL93" s="30">
        <v>10</v>
      </c>
    </row>
    <row r="94" spans="1:38" hidden="1" x14ac:dyDescent="0.3">
      <c r="A94" s="28">
        <v>93</v>
      </c>
      <c r="B94" s="33">
        <v>43810.347407407404</v>
      </c>
      <c r="C94" s="30" t="s">
        <v>9319</v>
      </c>
      <c r="D94" s="30" t="s">
        <v>9365</v>
      </c>
      <c r="E94" s="30" t="s">
        <v>9880</v>
      </c>
      <c r="F94" s="30" t="s">
        <v>9881</v>
      </c>
      <c r="G94" s="30" t="s">
        <v>9882</v>
      </c>
      <c r="H94" s="28">
        <v>31</v>
      </c>
      <c r="I94" s="30" t="s">
        <v>41</v>
      </c>
      <c r="J94" s="30" t="s">
        <v>42</v>
      </c>
      <c r="K94" s="28">
        <v>81816295</v>
      </c>
      <c r="L94" s="30" t="s">
        <v>9883</v>
      </c>
      <c r="M94" s="30" t="s">
        <v>64</v>
      </c>
      <c r="N94" s="30" t="s">
        <v>64</v>
      </c>
      <c r="O94" s="30" t="s">
        <v>9884</v>
      </c>
      <c r="P94" s="30" t="s">
        <v>9392</v>
      </c>
      <c r="Q94" s="30">
        <v>85784654</v>
      </c>
      <c r="R94" s="28" t="s">
        <v>65</v>
      </c>
      <c r="S94" s="28">
        <v>11</v>
      </c>
      <c r="T94" s="28">
        <v>3</v>
      </c>
      <c r="U94" s="30" t="s">
        <v>80</v>
      </c>
      <c r="V94" s="30" t="s">
        <v>411</v>
      </c>
      <c r="AI94" s="30" t="s">
        <v>9885</v>
      </c>
      <c r="AJ94" s="30" t="s">
        <v>108</v>
      </c>
      <c r="AK94" s="30" t="s">
        <v>51</v>
      </c>
      <c r="AL94" s="30">
        <v>9</v>
      </c>
    </row>
    <row r="95" spans="1:38" hidden="1" x14ac:dyDescent="0.3">
      <c r="A95" s="28">
        <v>94</v>
      </c>
      <c r="B95" s="33">
        <v>43810.333773148152</v>
      </c>
      <c r="C95" s="30" t="s">
        <v>9319</v>
      </c>
      <c r="D95" s="30" t="s">
        <v>9365</v>
      </c>
      <c r="E95" s="30" t="s">
        <v>9886</v>
      </c>
      <c r="F95" s="30" t="s">
        <v>9887</v>
      </c>
      <c r="G95" s="30" t="s">
        <v>9888</v>
      </c>
      <c r="H95" s="28">
        <v>31</v>
      </c>
      <c r="I95" s="30" t="s">
        <v>41</v>
      </c>
      <c r="J95" s="30" t="s">
        <v>42</v>
      </c>
      <c r="K95" s="28">
        <v>89917271</v>
      </c>
      <c r="L95" s="30" t="s">
        <v>9883</v>
      </c>
      <c r="M95" s="30" t="s">
        <v>64</v>
      </c>
      <c r="N95" s="30" t="s">
        <v>64</v>
      </c>
      <c r="O95" s="30" t="s">
        <v>9889</v>
      </c>
      <c r="P95" s="30" t="s">
        <v>9721</v>
      </c>
      <c r="Q95" s="30">
        <v>81816295</v>
      </c>
      <c r="R95" s="28" t="s">
        <v>65</v>
      </c>
      <c r="S95" s="28">
        <v>11</v>
      </c>
      <c r="T95" s="28">
        <v>9</v>
      </c>
      <c r="U95" s="30" t="s">
        <v>80</v>
      </c>
      <c r="V95" s="30" t="s">
        <v>411</v>
      </c>
      <c r="AI95" s="30" t="s">
        <v>9890</v>
      </c>
      <c r="AJ95" s="30" t="s">
        <v>108</v>
      </c>
      <c r="AK95" s="30" t="s">
        <v>51</v>
      </c>
      <c r="AL95" s="30">
        <v>9</v>
      </c>
    </row>
    <row r="96" spans="1:38" hidden="1" x14ac:dyDescent="0.3">
      <c r="A96" s="28">
        <v>95</v>
      </c>
      <c r="B96" s="33">
        <v>43804.401319444441</v>
      </c>
      <c r="C96" s="30" t="s">
        <v>9394</v>
      </c>
      <c r="D96" s="30" t="s">
        <v>9365</v>
      </c>
      <c r="E96" s="30" t="s">
        <v>9891</v>
      </c>
      <c r="F96" s="30" t="s">
        <v>9892</v>
      </c>
      <c r="G96" s="30" t="s">
        <v>8043</v>
      </c>
      <c r="H96" s="28">
        <v>18</v>
      </c>
      <c r="I96" s="30" t="s">
        <v>41</v>
      </c>
      <c r="J96" s="30" t="s">
        <v>42</v>
      </c>
      <c r="K96" s="28">
        <v>58737361</v>
      </c>
      <c r="L96" s="30" t="s">
        <v>9893</v>
      </c>
      <c r="M96" s="30" t="s">
        <v>64</v>
      </c>
      <c r="N96" s="30" t="s">
        <v>64</v>
      </c>
      <c r="O96" s="30" t="s">
        <v>9894</v>
      </c>
      <c r="P96" s="30" t="s">
        <v>9392</v>
      </c>
      <c r="Q96" s="30">
        <v>57060095</v>
      </c>
      <c r="R96" s="28" t="s">
        <v>65</v>
      </c>
      <c r="S96" s="28">
        <v>11</v>
      </c>
      <c r="T96" s="28">
        <v>1</v>
      </c>
      <c r="U96" s="30" t="s">
        <v>80</v>
      </c>
      <c r="V96" s="30" t="s">
        <v>411</v>
      </c>
      <c r="AJ96" s="30" t="s">
        <v>157</v>
      </c>
      <c r="AK96" s="30" t="s">
        <v>68</v>
      </c>
      <c r="AL96" s="30">
        <v>10</v>
      </c>
    </row>
    <row r="97" spans="1:38" hidden="1" x14ac:dyDescent="0.3">
      <c r="A97" s="28">
        <v>96</v>
      </c>
      <c r="B97" s="33">
        <v>43802.933009259257</v>
      </c>
      <c r="C97" s="30" t="s">
        <v>9309</v>
      </c>
      <c r="D97" s="30" t="s">
        <v>9310</v>
      </c>
      <c r="E97" s="30" t="s">
        <v>9895</v>
      </c>
      <c r="F97" s="30" t="s">
        <v>9896</v>
      </c>
      <c r="G97" s="30" t="s">
        <v>9897</v>
      </c>
      <c r="H97" s="28">
        <v>27</v>
      </c>
      <c r="I97" s="30" t="s">
        <v>41</v>
      </c>
      <c r="J97" s="30" t="s">
        <v>42</v>
      </c>
      <c r="K97" s="28">
        <v>87480108</v>
      </c>
      <c r="L97" s="30" t="s">
        <v>9898</v>
      </c>
      <c r="M97" s="30" t="s">
        <v>502</v>
      </c>
      <c r="N97" s="30" t="s">
        <v>502</v>
      </c>
      <c r="O97" s="30" t="s">
        <v>9899</v>
      </c>
      <c r="P97" s="30" t="s">
        <v>9392</v>
      </c>
      <c r="Q97" s="30">
        <v>87480108</v>
      </c>
      <c r="R97" s="28" t="s">
        <v>65</v>
      </c>
      <c r="S97" s="28">
        <v>11</v>
      </c>
      <c r="T97" s="28">
        <v>5</v>
      </c>
      <c r="U97" s="30" t="s">
        <v>80</v>
      </c>
      <c r="V97" s="30" t="s">
        <v>411</v>
      </c>
      <c r="AJ97" s="30" t="s">
        <v>108</v>
      </c>
      <c r="AK97" s="30" t="s">
        <v>68</v>
      </c>
      <c r="AL97" s="30">
        <v>10</v>
      </c>
    </row>
    <row r="98" spans="1:38" x14ac:dyDescent="0.3">
      <c r="A98" s="28">
        <v>97</v>
      </c>
      <c r="B98" s="33">
        <v>43799.450370370374</v>
      </c>
      <c r="C98" s="30" t="s">
        <v>9319</v>
      </c>
      <c r="D98" s="30" t="s">
        <v>9365</v>
      </c>
      <c r="E98" s="30" t="s">
        <v>9900</v>
      </c>
      <c r="F98" s="30" t="s">
        <v>9901</v>
      </c>
      <c r="G98" s="30" t="s">
        <v>9902</v>
      </c>
      <c r="H98" s="28">
        <v>58</v>
      </c>
      <c r="I98" s="30" t="s">
        <v>41</v>
      </c>
      <c r="J98" s="30" t="s">
        <v>42</v>
      </c>
      <c r="K98" s="28">
        <v>78456628</v>
      </c>
      <c r="L98" s="30" t="s">
        <v>9903</v>
      </c>
      <c r="M98" s="30" t="s">
        <v>64</v>
      </c>
      <c r="N98" s="30" t="s">
        <v>64</v>
      </c>
      <c r="O98" s="30" t="s">
        <v>9843</v>
      </c>
      <c r="P98" s="30" t="s">
        <v>9400</v>
      </c>
      <c r="Q98" s="30">
        <v>82908213</v>
      </c>
      <c r="R98" s="28" t="s">
        <v>65</v>
      </c>
      <c r="S98" s="28">
        <v>11</v>
      </c>
      <c r="T98" s="28">
        <v>40</v>
      </c>
      <c r="U98" s="30" t="s">
        <v>80</v>
      </c>
      <c r="V98" s="30" t="s">
        <v>411</v>
      </c>
      <c r="AI98" s="30" t="s">
        <v>9904</v>
      </c>
      <c r="AJ98" s="30" t="s">
        <v>157</v>
      </c>
      <c r="AK98" s="30" t="s">
        <v>68</v>
      </c>
      <c r="AL98" s="30">
        <v>10</v>
      </c>
    </row>
    <row r="99" spans="1:38" hidden="1" x14ac:dyDescent="0.3">
      <c r="A99" s="28">
        <v>98</v>
      </c>
      <c r="B99" s="33">
        <v>43804.393333333333</v>
      </c>
      <c r="C99" s="30" t="s">
        <v>9394</v>
      </c>
      <c r="D99" s="30" t="s">
        <v>9365</v>
      </c>
      <c r="E99" s="30" t="s">
        <v>9905</v>
      </c>
      <c r="F99" s="30" t="s">
        <v>9906</v>
      </c>
      <c r="G99" s="30" t="s">
        <v>9907</v>
      </c>
      <c r="H99" s="28">
        <v>24</v>
      </c>
      <c r="I99" s="30" t="s">
        <v>41</v>
      </c>
      <c r="J99" s="30" t="s">
        <v>42</v>
      </c>
      <c r="K99" s="28">
        <v>77651548</v>
      </c>
      <c r="L99" s="30" t="s">
        <v>9908</v>
      </c>
      <c r="M99" s="30" t="s">
        <v>64</v>
      </c>
      <c r="N99" s="30" t="s">
        <v>64</v>
      </c>
      <c r="O99" s="30" t="s">
        <v>9909</v>
      </c>
      <c r="P99" s="30" t="s">
        <v>9400</v>
      </c>
      <c r="Q99" s="30">
        <v>7777796832</v>
      </c>
      <c r="R99" s="28" t="s">
        <v>65</v>
      </c>
      <c r="S99" s="28">
        <v>11</v>
      </c>
      <c r="T99" s="28">
        <v>6</v>
      </c>
      <c r="U99" s="30" t="s">
        <v>80</v>
      </c>
      <c r="V99" s="30" t="s">
        <v>411</v>
      </c>
      <c r="AJ99" s="30" t="s">
        <v>108</v>
      </c>
      <c r="AK99" s="30" t="s">
        <v>68</v>
      </c>
      <c r="AL99" s="30">
        <v>10</v>
      </c>
    </row>
    <row r="100" spans="1:38" x14ac:dyDescent="0.3">
      <c r="A100" s="28">
        <v>99</v>
      </c>
      <c r="B100" s="33">
        <v>43799.346377314818</v>
      </c>
      <c r="C100" s="30" t="s">
        <v>9319</v>
      </c>
      <c r="D100" s="30" t="s">
        <v>9365</v>
      </c>
      <c r="E100" s="30" t="s">
        <v>9910</v>
      </c>
      <c r="F100" s="30" t="s">
        <v>9911</v>
      </c>
      <c r="G100" s="30" t="s">
        <v>9912</v>
      </c>
      <c r="H100" s="28">
        <v>52</v>
      </c>
      <c r="I100" s="30" t="s">
        <v>41</v>
      </c>
      <c r="J100" s="30" t="s">
        <v>42</v>
      </c>
      <c r="K100" s="28">
        <v>82589191</v>
      </c>
      <c r="L100" s="30" t="s">
        <v>9913</v>
      </c>
      <c r="M100" s="30" t="s">
        <v>64</v>
      </c>
      <c r="N100" s="30" t="s">
        <v>64</v>
      </c>
      <c r="O100" s="30" t="s">
        <v>9914</v>
      </c>
      <c r="P100" s="30" t="s">
        <v>9524</v>
      </c>
      <c r="Q100" s="30">
        <v>81847878</v>
      </c>
      <c r="R100" s="28" t="s">
        <v>9371</v>
      </c>
      <c r="S100" s="28">
        <v>11</v>
      </c>
      <c r="T100" s="28">
        <v>5</v>
      </c>
      <c r="U100" s="30" t="s">
        <v>80</v>
      </c>
      <c r="V100" s="30" t="s">
        <v>411</v>
      </c>
      <c r="AJ100" s="30" t="s">
        <v>157</v>
      </c>
      <c r="AK100" s="30" t="s">
        <v>51</v>
      </c>
      <c r="AL100" s="30">
        <v>10</v>
      </c>
    </row>
    <row r="101" spans="1:38" x14ac:dyDescent="0.3">
      <c r="A101" s="28">
        <v>100</v>
      </c>
      <c r="B101" s="33">
        <v>43799.337106481478</v>
      </c>
      <c r="C101" s="30" t="s">
        <v>9319</v>
      </c>
      <c r="D101" s="30" t="s">
        <v>9365</v>
      </c>
      <c r="E101" s="30" t="s">
        <v>9915</v>
      </c>
      <c r="F101" s="30" t="s">
        <v>9916</v>
      </c>
      <c r="G101" s="30" t="s">
        <v>9917</v>
      </c>
      <c r="H101" s="28">
        <v>19</v>
      </c>
      <c r="I101" s="30" t="s">
        <v>41</v>
      </c>
      <c r="J101" s="30" t="s">
        <v>42</v>
      </c>
      <c r="K101" s="28">
        <v>81551511</v>
      </c>
      <c r="L101" s="30" t="s">
        <v>9918</v>
      </c>
      <c r="M101" s="30" t="s">
        <v>64</v>
      </c>
      <c r="N101" s="30" t="s">
        <v>64</v>
      </c>
      <c r="O101" s="30" t="s">
        <v>9919</v>
      </c>
      <c r="P101" s="30" t="s">
        <v>9406</v>
      </c>
      <c r="Q101" s="30">
        <v>87966447</v>
      </c>
      <c r="R101" s="28" t="s">
        <v>9371</v>
      </c>
      <c r="S101" s="28">
        <v>11</v>
      </c>
      <c r="T101" s="28">
        <v>1</v>
      </c>
      <c r="U101" s="30" t="s">
        <v>80</v>
      </c>
      <c r="V101" s="30" t="s">
        <v>411</v>
      </c>
      <c r="AJ101" s="30" t="s">
        <v>108</v>
      </c>
      <c r="AK101" s="30" t="s">
        <v>68</v>
      </c>
      <c r="AL101" s="30">
        <v>10</v>
      </c>
    </row>
    <row r="102" spans="1:38" x14ac:dyDescent="0.3">
      <c r="A102" s="28">
        <v>101</v>
      </c>
      <c r="B102" s="33">
        <v>43693.381574074076</v>
      </c>
      <c r="C102" s="30" t="s">
        <v>9319</v>
      </c>
      <c r="D102" s="30" t="s">
        <v>9320</v>
      </c>
      <c r="E102" s="30" t="s">
        <v>9920</v>
      </c>
      <c r="F102" s="30" t="s">
        <v>9921</v>
      </c>
      <c r="G102" s="30" t="s">
        <v>9922</v>
      </c>
      <c r="H102" s="28">
        <v>57</v>
      </c>
      <c r="I102" s="30" t="s">
        <v>41</v>
      </c>
      <c r="J102" s="30" t="s">
        <v>42</v>
      </c>
      <c r="K102" s="28">
        <v>88743413</v>
      </c>
      <c r="L102" s="30" t="s">
        <v>9923</v>
      </c>
      <c r="M102" s="30" t="s">
        <v>64</v>
      </c>
      <c r="N102" s="30" t="s">
        <v>64</v>
      </c>
      <c r="O102" s="30" t="s">
        <v>9924</v>
      </c>
      <c r="P102" s="30" t="s">
        <v>9925</v>
      </c>
      <c r="Q102" s="30">
        <v>85771155</v>
      </c>
      <c r="R102" s="28" t="s">
        <v>9371</v>
      </c>
      <c r="S102" s="28">
        <v>11</v>
      </c>
      <c r="T102" s="28">
        <v>5</v>
      </c>
      <c r="U102" s="30" t="s">
        <v>80</v>
      </c>
      <c r="V102" s="30" t="s">
        <v>411</v>
      </c>
      <c r="AJ102" s="30" t="s">
        <v>157</v>
      </c>
      <c r="AK102" s="30" t="s">
        <v>68</v>
      </c>
      <c r="AL102" s="30">
        <v>10</v>
      </c>
    </row>
    <row r="103" spans="1:38" hidden="1" x14ac:dyDescent="0.3">
      <c r="A103" s="28">
        <v>102</v>
      </c>
      <c r="B103" s="33">
        <v>43802.623437499999</v>
      </c>
      <c r="C103" s="30" t="s">
        <v>9451</v>
      </c>
      <c r="D103" s="30" t="s">
        <v>9452</v>
      </c>
      <c r="E103" s="30" t="s">
        <v>9926</v>
      </c>
      <c r="F103" s="30" t="s">
        <v>9927</v>
      </c>
      <c r="G103" s="30" t="s">
        <v>9928</v>
      </c>
      <c r="H103" s="28">
        <v>22</v>
      </c>
      <c r="I103" s="30" t="s">
        <v>41</v>
      </c>
      <c r="J103" s="30" t="s">
        <v>42</v>
      </c>
      <c r="K103" s="28">
        <v>78183149</v>
      </c>
      <c r="L103" s="30" t="s">
        <v>9929</v>
      </c>
      <c r="M103" s="30" t="s">
        <v>104</v>
      </c>
      <c r="N103" s="30" t="s">
        <v>76</v>
      </c>
      <c r="O103" s="30" t="s">
        <v>9930</v>
      </c>
      <c r="P103" s="30" t="s">
        <v>9392</v>
      </c>
      <c r="Q103" s="30">
        <v>23433125</v>
      </c>
      <c r="R103" s="28" t="s">
        <v>48</v>
      </c>
      <c r="S103" s="28">
        <v>2</v>
      </c>
      <c r="T103" s="28">
        <v>1</v>
      </c>
      <c r="U103" s="30" t="s">
        <v>80</v>
      </c>
      <c r="V103" s="30" t="s">
        <v>411</v>
      </c>
      <c r="AJ103" s="30" t="s">
        <v>81</v>
      </c>
      <c r="AK103" s="30" t="s">
        <v>68</v>
      </c>
      <c r="AL103" s="30">
        <v>8</v>
      </c>
    </row>
    <row r="104" spans="1:38" hidden="1" x14ac:dyDescent="0.3">
      <c r="A104" s="28">
        <v>103</v>
      </c>
      <c r="B104" s="33">
        <v>43802.593946759262</v>
      </c>
      <c r="C104" s="30" t="s">
        <v>9451</v>
      </c>
      <c r="D104" s="30" t="s">
        <v>9452</v>
      </c>
      <c r="E104" s="30" t="s">
        <v>9931</v>
      </c>
      <c r="F104" s="30" t="s">
        <v>9932</v>
      </c>
      <c r="G104" s="30" t="s">
        <v>9933</v>
      </c>
      <c r="H104" s="28">
        <v>19</v>
      </c>
      <c r="I104" s="30" t="s">
        <v>41</v>
      </c>
      <c r="J104" s="30" t="s">
        <v>42</v>
      </c>
      <c r="K104" s="28">
        <v>82613138</v>
      </c>
      <c r="L104" s="30" t="s">
        <v>9934</v>
      </c>
      <c r="M104" s="30" t="s">
        <v>113</v>
      </c>
      <c r="N104" s="30" t="s">
        <v>113</v>
      </c>
      <c r="O104" s="30" t="s">
        <v>9935</v>
      </c>
      <c r="P104" s="30" t="s">
        <v>9406</v>
      </c>
      <c r="Q104" s="30">
        <v>82051678</v>
      </c>
      <c r="R104" s="28" t="s">
        <v>48</v>
      </c>
      <c r="S104" s="28">
        <v>2</v>
      </c>
      <c r="T104" s="28">
        <v>1</v>
      </c>
      <c r="U104" s="30" t="s">
        <v>80</v>
      </c>
      <c r="V104" s="30" t="s">
        <v>411</v>
      </c>
      <c r="AJ104" s="30" t="s">
        <v>108</v>
      </c>
      <c r="AK104" s="30" t="s">
        <v>68</v>
      </c>
      <c r="AL104" s="30">
        <v>10</v>
      </c>
    </row>
    <row r="105" spans="1:38" hidden="1" x14ac:dyDescent="0.3">
      <c r="A105" s="28">
        <v>104</v>
      </c>
      <c r="B105" s="33">
        <v>43802.590752314813</v>
      </c>
      <c r="C105" s="30" t="s">
        <v>9451</v>
      </c>
      <c r="D105" s="30" t="s">
        <v>9452</v>
      </c>
      <c r="E105" s="30" t="s">
        <v>9936</v>
      </c>
      <c r="F105" s="30" t="s">
        <v>9937</v>
      </c>
      <c r="G105" s="30" t="s">
        <v>2063</v>
      </c>
      <c r="H105" s="28">
        <v>18</v>
      </c>
      <c r="I105" s="30" t="s">
        <v>41</v>
      </c>
      <c r="J105" s="30" t="s">
        <v>42</v>
      </c>
      <c r="K105" s="28">
        <v>81075072</v>
      </c>
      <c r="L105" s="30" t="s">
        <v>9938</v>
      </c>
      <c r="M105" s="30" t="s">
        <v>104</v>
      </c>
      <c r="N105" s="30" t="s">
        <v>76</v>
      </c>
      <c r="O105" s="30" t="s">
        <v>9939</v>
      </c>
      <c r="P105" s="30" t="s">
        <v>9406</v>
      </c>
      <c r="Q105" s="30">
        <v>84729318</v>
      </c>
      <c r="R105" s="28" t="s">
        <v>48</v>
      </c>
      <c r="S105" s="28">
        <v>2</v>
      </c>
      <c r="T105" s="28">
        <v>0</v>
      </c>
      <c r="U105" s="30" t="s">
        <v>80</v>
      </c>
      <c r="V105" s="30" t="s">
        <v>411</v>
      </c>
      <c r="AJ105" s="30" t="s">
        <v>157</v>
      </c>
      <c r="AK105" s="30" t="s">
        <v>68</v>
      </c>
      <c r="AL105" s="30">
        <v>10</v>
      </c>
    </row>
    <row r="106" spans="1:38" hidden="1" x14ac:dyDescent="0.3">
      <c r="A106" s="28">
        <v>105</v>
      </c>
      <c r="B106" s="33">
        <v>43802.584722222222</v>
      </c>
      <c r="C106" s="30" t="s">
        <v>9451</v>
      </c>
      <c r="D106" s="30" t="s">
        <v>9452</v>
      </c>
      <c r="E106" s="30" t="s">
        <v>9940</v>
      </c>
      <c r="F106" s="30" t="s">
        <v>9941</v>
      </c>
      <c r="G106" s="30" t="s">
        <v>9942</v>
      </c>
      <c r="H106" s="28">
        <v>19</v>
      </c>
      <c r="I106" s="30" t="s">
        <v>41</v>
      </c>
      <c r="J106" s="30" t="s">
        <v>119</v>
      </c>
      <c r="K106" s="28">
        <v>87344531</v>
      </c>
      <c r="L106" s="30" t="s">
        <v>9943</v>
      </c>
      <c r="M106" s="30" t="s">
        <v>113</v>
      </c>
      <c r="N106" s="30" t="s">
        <v>113</v>
      </c>
      <c r="O106" s="30" t="s">
        <v>9944</v>
      </c>
      <c r="P106" s="30" t="s">
        <v>9392</v>
      </c>
      <c r="Q106" s="30">
        <v>84495223</v>
      </c>
      <c r="R106" s="28" t="s">
        <v>48</v>
      </c>
      <c r="S106" s="28">
        <v>2</v>
      </c>
      <c r="T106" s="28">
        <v>0</v>
      </c>
      <c r="U106" s="30" t="s">
        <v>80</v>
      </c>
      <c r="V106" s="30" t="s">
        <v>411</v>
      </c>
      <c r="AJ106" s="30" t="s">
        <v>157</v>
      </c>
      <c r="AK106" s="30" t="s">
        <v>68</v>
      </c>
      <c r="AL106" s="30">
        <v>9</v>
      </c>
    </row>
    <row r="107" spans="1:38" hidden="1" x14ac:dyDescent="0.3">
      <c r="A107" s="28">
        <v>106</v>
      </c>
      <c r="B107" s="33">
        <v>43802.576608796298</v>
      </c>
      <c r="C107" s="30" t="s">
        <v>9451</v>
      </c>
      <c r="D107" s="30" t="s">
        <v>9452</v>
      </c>
      <c r="E107" s="30" t="s">
        <v>9945</v>
      </c>
      <c r="F107" s="30" t="s">
        <v>9946</v>
      </c>
      <c r="G107" s="30" t="s">
        <v>9947</v>
      </c>
      <c r="H107" s="28">
        <v>19</v>
      </c>
      <c r="I107" s="30" t="s">
        <v>41</v>
      </c>
      <c r="J107" s="30" t="s">
        <v>119</v>
      </c>
      <c r="K107" s="28">
        <v>58033572</v>
      </c>
      <c r="L107" s="30" t="s">
        <v>9948</v>
      </c>
      <c r="M107" s="30" t="s">
        <v>113</v>
      </c>
      <c r="N107" s="30" t="s">
        <v>113</v>
      </c>
      <c r="O107" s="30" t="s">
        <v>9949</v>
      </c>
      <c r="P107" s="30" t="s">
        <v>9406</v>
      </c>
      <c r="Q107" s="30">
        <v>88884545</v>
      </c>
      <c r="R107" s="28" t="s">
        <v>48</v>
      </c>
      <c r="S107" s="28">
        <v>2</v>
      </c>
      <c r="T107" s="28">
        <v>0</v>
      </c>
      <c r="U107" s="30" t="s">
        <v>80</v>
      </c>
      <c r="V107" s="30" t="s">
        <v>411</v>
      </c>
      <c r="AJ107" s="30" t="s">
        <v>157</v>
      </c>
      <c r="AK107" s="30" t="s">
        <v>68</v>
      </c>
      <c r="AL107" s="30">
        <v>10</v>
      </c>
    </row>
    <row r="108" spans="1:38" hidden="1" x14ac:dyDescent="0.3">
      <c r="A108" s="28">
        <v>107</v>
      </c>
      <c r="B108" s="33">
        <v>43802.574120370373</v>
      </c>
      <c r="C108" s="30" t="s">
        <v>9451</v>
      </c>
      <c r="D108" s="30" t="s">
        <v>9452</v>
      </c>
      <c r="E108" s="30" t="s">
        <v>9950</v>
      </c>
      <c r="F108" s="30" t="s">
        <v>9951</v>
      </c>
      <c r="G108" s="30" t="s">
        <v>6579</v>
      </c>
      <c r="H108" s="28">
        <v>18</v>
      </c>
      <c r="I108" s="30" t="s">
        <v>41</v>
      </c>
      <c r="J108" s="30" t="s">
        <v>119</v>
      </c>
      <c r="K108" s="28">
        <v>89025353</v>
      </c>
      <c r="L108" s="30" t="s">
        <v>9952</v>
      </c>
      <c r="M108" s="30" t="s">
        <v>9953</v>
      </c>
      <c r="N108" s="30" t="s">
        <v>113</v>
      </c>
      <c r="O108" s="30" t="s">
        <v>9954</v>
      </c>
      <c r="P108" s="30" t="s">
        <v>9392</v>
      </c>
      <c r="Q108" s="30">
        <v>84904405</v>
      </c>
      <c r="R108" s="28" t="s">
        <v>48</v>
      </c>
      <c r="S108" s="28">
        <v>2</v>
      </c>
      <c r="T108" s="28">
        <v>2</v>
      </c>
      <c r="U108" s="30" t="s">
        <v>80</v>
      </c>
      <c r="V108" s="30" t="s">
        <v>411</v>
      </c>
      <c r="AJ108" s="30" t="s">
        <v>157</v>
      </c>
      <c r="AK108" s="30" t="s">
        <v>68</v>
      </c>
      <c r="AL108" s="30">
        <v>10</v>
      </c>
    </row>
    <row r="109" spans="1:38" hidden="1" x14ac:dyDescent="0.3">
      <c r="A109" s="28">
        <v>108</v>
      </c>
      <c r="B109" s="33">
        <v>43802.570671296293</v>
      </c>
      <c r="C109" s="30" t="s">
        <v>9451</v>
      </c>
      <c r="D109" s="30" t="s">
        <v>9452</v>
      </c>
      <c r="E109" s="30" t="s">
        <v>9955</v>
      </c>
      <c r="F109" s="30" t="s">
        <v>9956</v>
      </c>
      <c r="G109" s="30" t="s">
        <v>9957</v>
      </c>
      <c r="H109" s="28">
        <v>19</v>
      </c>
      <c r="I109" s="30" t="s">
        <v>41</v>
      </c>
      <c r="J109" s="30" t="s">
        <v>119</v>
      </c>
      <c r="K109" s="28">
        <v>58155183</v>
      </c>
      <c r="L109" s="30" t="s">
        <v>9958</v>
      </c>
      <c r="M109" s="30" t="s">
        <v>113</v>
      </c>
      <c r="N109" s="30" t="s">
        <v>113</v>
      </c>
      <c r="O109" s="30" t="s">
        <v>9959</v>
      </c>
      <c r="P109" s="30" t="s">
        <v>9406</v>
      </c>
      <c r="Q109" s="30">
        <v>58735128</v>
      </c>
      <c r="R109" s="28" t="s">
        <v>48</v>
      </c>
      <c r="S109" s="28">
        <v>2</v>
      </c>
      <c r="T109" s="28">
        <v>0</v>
      </c>
      <c r="U109" s="30" t="s">
        <v>80</v>
      </c>
      <c r="V109" s="30" t="s">
        <v>411</v>
      </c>
      <c r="AJ109" s="30" t="s">
        <v>157</v>
      </c>
      <c r="AK109" s="30" t="s">
        <v>51</v>
      </c>
      <c r="AL109" s="30">
        <v>9</v>
      </c>
    </row>
    <row r="110" spans="1:38" hidden="1" x14ac:dyDescent="0.3">
      <c r="A110" s="28">
        <v>109</v>
      </c>
      <c r="B110" s="33">
        <v>43802.481435185182</v>
      </c>
      <c r="C110" s="30" t="s">
        <v>9364</v>
      </c>
      <c r="D110" s="30" t="s">
        <v>9365</v>
      </c>
      <c r="E110" s="30" t="s">
        <v>9960</v>
      </c>
      <c r="F110" s="30" t="s">
        <v>9961</v>
      </c>
      <c r="G110" s="30" t="s">
        <v>9962</v>
      </c>
      <c r="H110" s="28">
        <v>39</v>
      </c>
      <c r="I110" s="30" t="s">
        <v>41</v>
      </c>
      <c r="J110" s="30" t="s">
        <v>42</v>
      </c>
      <c r="K110" s="28">
        <v>78403266</v>
      </c>
      <c r="L110" s="30" t="s">
        <v>9963</v>
      </c>
      <c r="M110" s="30" t="s">
        <v>64</v>
      </c>
      <c r="N110" s="30" t="s">
        <v>64</v>
      </c>
      <c r="O110" s="30" t="s">
        <v>9964</v>
      </c>
      <c r="P110" s="30" t="s">
        <v>9965</v>
      </c>
      <c r="Q110" s="30">
        <v>88071343</v>
      </c>
      <c r="R110" s="28" t="s">
        <v>48</v>
      </c>
      <c r="S110" s="28">
        <v>2</v>
      </c>
      <c r="T110" s="28">
        <v>5</v>
      </c>
      <c r="U110" s="30" t="s">
        <v>80</v>
      </c>
      <c r="V110" s="30" t="s">
        <v>411</v>
      </c>
      <c r="AJ110" s="30" t="s">
        <v>81</v>
      </c>
      <c r="AK110" s="30" t="s">
        <v>68</v>
      </c>
      <c r="AL110" s="30">
        <v>10</v>
      </c>
    </row>
    <row r="111" spans="1:38" hidden="1" x14ac:dyDescent="0.3">
      <c r="A111" s="28">
        <v>110</v>
      </c>
      <c r="B111" s="33">
        <v>43802.597384259258</v>
      </c>
      <c r="C111" s="30" t="s">
        <v>9451</v>
      </c>
      <c r="D111" s="30" t="s">
        <v>9452</v>
      </c>
      <c r="E111" s="30" t="s">
        <v>9966</v>
      </c>
      <c r="F111" s="30" t="s">
        <v>9967</v>
      </c>
      <c r="G111" s="30" t="s">
        <v>283</v>
      </c>
      <c r="H111" s="28">
        <v>20</v>
      </c>
      <c r="I111" s="30" t="s">
        <v>41</v>
      </c>
      <c r="J111" s="30" t="s">
        <v>119</v>
      </c>
      <c r="K111" s="28">
        <v>84382852</v>
      </c>
      <c r="L111" s="30" t="s">
        <v>9968</v>
      </c>
      <c r="M111" s="30" t="s">
        <v>113</v>
      </c>
      <c r="N111" s="30" t="s">
        <v>113</v>
      </c>
      <c r="O111" s="30" t="s">
        <v>9969</v>
      </c>
      <c r="P111" s="30" t="s">
        <v>9392</v>
      </c>
      <c r="Q111" s="30">
        <v>55000373</v>
      </c>
      <c r="R111" s="28" t="s">
        <v>48</v>
      </c>
      <c r="S111" s="28">
        <v>3</v>
      </c>
      <c r="T111" s="28">
        <v>0</v>
      </c>
      <c r="U111" s="30" t="s">
        <v>80</v>
      </c>
      <c r="V111" s="30" t="s">
        <v>411</v>
      </c>
      <c r="AI111" s="30" t="s">
        <v>9970</v>
      </c>
      <c r="AJ111" s="30" t="s">
        <v>157</v>
      </c>
      <c r="AK111" s="30" t="s">
        <v>68</v>
      </c>
      <c r="AL111" s="30">
        <v>10</v>
      </c>
    </row>
    <row r="112" spans="1:38" hidden="1" x14ac:dyDescent="0.3">
      <c r="A112" s="28">
        <v>111</v>
      </c>
      <c r="B112" s="33">
        <v>43802.635069444441</v>
      </c>
      <c r="C112" s="30" t="s">
        <v>9451</v>
      </c>
      <c r="D112" s="30" t="s">
        <v>9452</v>
      </c>
      <c r="E112" s="30" t="s">
        <v>9971</v>
      </c>
      <c r="F112" s="30" t="s">
        <v>9972</v>
      </c>
      <c r="G112" s="30" t="s">
        <v>9973</v>
      </c>
      <c r="H112" s="28">
        <v>21</v>
      </c>
      <c r="I112" s="30" t="s">
        <v>41</v>
      </c>
      <c r="J112" s="30" t="s">
        <v>119</v>
      </c>
      <c r="K112" s="28">
        <v>82126743</v>
      </c>
      <c r="L112" s="30" t="s">
        <v>9974</v>
      </c>
      <c r="M112" s="30" t="s">
        <v>6886</v>
      </c>
      <c r="N112" s="30" t="s">
        <v>113</v>
      </c>
      <c r="O112" s="30" t="s">
        <v>9975</v>
      </c>
      <c r="P112" s="30" t="s">
        <v>9406</v>
      </c>
      <c r="Q112" s="30">
        <v>83614319</v>
      </c>
      <c r="R112" s="28" t="s">
        <v>48</v>
      </c>
      <c r="S112" s="28">
        <v>4</v>
      </c>
      <c r="T112" s="28">
        <v>0</v>
      </c>
      <c r="U112" s="30" t="s">
        <v>80</v>
      </c>
      <c r="V112" s="30" t="s">
        <v>411</v>
      </c>
      <c r="AJ112" s="30" t="s">
        <v>157</v>
      </c>
      <c r="AK112" s="30" t="s">
        <v>68</v>
      </c>
      <c r="AL112" s="30">
        <v>10</v>
      </c>
    </row>
    <row r="113" spans="1:38" hidden="1" x14ac:dyDescent="0.3">
      <c r="A113" s="28">
        <v>112</v>
      </c>
      <c r="B113" s="33">
        <v>43802.632337962961</v>
      </c>
      <c r="C113" s="30" t="s">
        <v>9451</v>
      </c>
      <c r="D113" s="30" t="s">
        <v>9452</v>
      </c>
      <c r="E113" s="30" t="s">
        <v>9976</v>
      </c>
      <c r="F113" s="30" t="s">
        <v>9977</v>
      </c>
      <c r="G113" s="30" t="s">
        <v>3818</v>
      </c>
      <c r="H113" s="28">
        <v>22</v>
      </c>
      <c r="I113" s="30" t="s">
        <v>41</v>
      </c>
      <c r="J113" s="30" t="s">
        <v>42</v>
      </c>
      <c r="K113" s="28">
        <v>58397557</v>
      </c>
      <c r="L113" s="30" t="s">
        <v>9978</v>
      </c>
      <c r="M113" s="30" t="s">
        <v>113</v>
      </c>
      <c r="N113" s="30" t="s">
        <v>113</v>
      </c>
      <c r="O113" s="30" t="s">
        <v>9979</v>
      </c>
      <c r="P113" s="30" t="s">
        <v>9392</v>
      </c>
      <c r="Q113" s="30">
        <v>57881267</v>
      </c>
      <c r="R113" s="28" t="s">
        <v>48</v>
      </c>
      <c r="S113" s="28">
        <v>4</v>
      </c>
      <c r="T113" s="28">
        <v>0</v>
      </c>
      <c r="U113" s="30" t="s">
        <v>80</v>
      </c>
      <c r="V113" s="30" t="s">
        <v>411</v>
      </c>
      <c r="AJ113" s="30" t="s">
        <v>108</v>
      </c>
      <c r="AK113" s="30" t="s">
        <v>68</v>
      </c>
      <c r="AL113" s="30">
        <v>10</v>
      </c>
    </row>
    <row r="114" spans="1:38" hidden="1" x14ac:dyDescent="0.3">
      <c r="A114" s="28">
        <v>113</v>
      </c>
      <c r="B114" s="33">
        <v>43802.629444444443</v>
      </c>
      <c r="C114" s="30" t="s">
        <v>9451</v>
      </c>
      <c r="D114" s="30" t="s">
        <v>9452</v>
      </c>
      <c r="E114" s="30" t="s">
        <v>9980</v>
      </c>
      <c r="F114" s="30" t="s">
        <v>9981</v>
      </c>
      <c r="G114" s="30" t="s">
        <v>1795</v>
      </c>
      <c r="H114" s="28">
        <v>19</v>
      </c>
      <c r="I114" s="30" t="s">
        <v>41</v>
      </c>
      <c r="J114" s="30" t="s">
        <v>119</v>
      </c>
      <c r="K114" s="28">
        <v>76245915</v>
      </c>
      <c r="L114" s="30" t="s">
        <v>9982</v>
      </c>
      <c r="M114" s="30" t="s">
        <v>9475</v>
      </c>
      <c r="N114" s="30" t="s">
        <v>76</v>
      </c>
      <c r="O114" s="30" t="s">
        <v>9983</v>
      </c>
      <c r="P114" s="30" t="s">
        <v>9392</v>
      </c>
      <c r="Q114" s="30">
        <v>77832653</v>
      </c>
      <c r="R114" s="28" t="s">
        <v>48</v>
      </c>
      <c r="S114" s="28">
        <v>4</v>
      </c>
      <c r="T114" s="28">
        <v>1</v>
      </c>
      <c r="U114" s="30" t="s">
        <v>80</v>
      </c>
      <c r="V114" s="30" t="s">
        <v>411</v>
      </c>
      <c r="AJ114" s="30" t="s">
        <v>157</v>
      </c>
      <c r="AK114" s="30" t="s">
        <v>68</v>
      </c>
      <c r="AL114" s="30">
        <v>10</v>
      </c>
    </row>
    <row r="115" spans="1:38" hidden="1" x14ac:dyDescent="0.3">
      <c r="A115" s="28">
        <v>114</v>
      </c>
      <c r="B115" s="33">
        <v>43802.626655092594</v>
      </c>
      <c r="C115" s="30" t="s">
        <v>9451</v>
      </c>
      <c r="D115" s="30" t="s">
        <v>9452</v>
      </c>
      <c r="E115" s="30" t="s">
        <v>9984</v>
      </c>
      <c r="F115" s="30" t="s">
        <v>9985</v>
      </c>
      <c r="G115" s="30" t="s">
        <v>9986</v>
      </c>
      <c r="H115" s="28">
        <v>20</v>
      </c>
      <c r="I115" s="30" t="s">
        <v>41</v>
      </c>
      <c r="J115" s="30" t="s">
        <v>42</v>
      </c>
      <c r="K115" s="28">
        <v>76311683</v>
      </c>
      <c r="L115" s="30" t="s">
        <v>9987</v>
      </c>
      <c r="M115" s="30" t="s">
        <v>76</v>
      </c>
      <c r="N115" s="30" t="s">
        <v>76</v>
      </c>
      <c r="O115" s="30" t="s">
        <v>9988</v>
      </c>
      <c r="P115" s="30" t="s">
        <v>9392</v>
      </c>
      <c r="Q115" s="30" t="s">
        <v>9989</v>
      </c>
      <c r="R115" s="28" t="s">
        <v>48</v>
      </c>
      <c r="S115" s="28">
        <v>4</v>
      </c>
      <c r="T115" s="28">
        <v>1</v>
      </c>
      <c r="U115" s="30" t="s">
        <v>80</v>
      </c>
      <c r="V115" s="30" t="s">
        <v>411</v>
      </c>
      <c r="AJ115" s="30" t="s">
        <v>108</v>
      </c>
      <c r="AK115" s="30" t="s">
        <v>68</v>
      </c>
      <c r="AL115" s="30">
        <v>10</v>
      </c>
    </row>
    <row r="116" spans="1:38" hidden="1" x14ac:dyDescent="0.3">
      <c r="A116" s="28">
        <v>115</v>
      </c>
      <c r="B116" s="33">
        <v>43802.605439814812</v>
      </c>
      <c r="C116" s="30" t="s">
        <v>9451</v>
      </c>
      <c r="D116" s="30" t="s">
        <v>9452</v>
      </c>
      <c r="E116" s="30" t="s">
        <v>9990</v>
      </c>
      <c r="F116" s="30" t="s">
        <v>9991</v>
      </c>
      <c r="G116" s="30" t="s">
        <v>9992</v>
      </c>
      <c r="H116" s="28">
        <v>22</v>
      </c>
      <c r="I116" s="30" t="s">
        <v>41</v>
      </c>
      <c r="J116" s="30" t="s">
        <v>119</v>
      </c>
      <c r="K116" s="28">
        <v>77676952</v>
      </c>
      <c r="L116" s="30" t="s">
        <v>9993</v>
      </c>
      <c r="M116" s="30" t="s">
        <v>9953</v>
      </c>
      <c r="N116" s="30" t="s">
        <v>113</v>
      </c>
      <c r="O116" s="30" t="s">
        <v>9994</v>
      </c>
      <c r="P116" s="30" t="s">
        <v>9406</v>
      </c>
      <c r="Q116" s="30">
        <v>77676952</v>
      </c>
      <c r="R116" s="28" t="s">
        <v>48</v>
      </c>
      <c r="S116" s="28">
        <v>4</v>
      </c>
      <c r="T116" s="28">
        <v>0</v>
      </c>
      <c r="U116" s="30" t="s">
        <v>80</v>
      </c>
      <c r="V116" s="30" t="s">
        <v>411</v>
      </c>
      <c r="AJ116" s="30" t="s">
        <v>157</v>
      </c>
      <c r="AK116" s="30" t="s">
        <v>68</v>
      </c>
      <c r="AL116" s="30">
        <v>10</v>
      </c>
    </row>
    <row r="117" spans="1:38" hidden="1" x14ac:dyDescent="0.3">
      <c r="A117" s="28">
        <v>116</v>
      </c>
      <c r="B117" s="33">
        <v>43802.60119212963</v>
      </c>
      <c r="C117" s="30" t="s">
        <v>9451</v>
      </c>
      <c r="D117" s="30" t="s">
        <v>9452</v>
      </c>
      <c r="E117" s="30" t="s">
        <v>9995</v>
      </c>
      <c r="F117" s="30" t="s">
        <v>9996</v>
      </c>
      <c r="G117" s="30" t="s">
        <v>9997</v>
      </c>
      <c r="H117" s="28">
        <v>20</v>
      </c>
      <c r="I117" s="30" t="s">
        <v>41</v>
      </c>
      <c r="J117" s="30" t="s">
        <v>119</v>
      </c>
      <c r="K117" s="28">
        <v>58233597</v>
      </c>
      <c r="L117" s="30" t="s">
        <v>9998</v>
      </c>
      <c r="M117" s="30" t="s">
        <v>9999</v>
      </c>
      <c r="N117" s="30" t="s">
        <v>76</v>
      </c>
      <c r="O117" s="30" t="s">
        <v>10000</v>
      </c>
      <c r="P117" s="30" t="s">
        <v>9392</v>
      </c>
      <c r="Q117" s="30">
        <v>58233597</v>
      </c>
      <c r="R117" s="28" t="s">
        <v>48</v>
      </c>
      <c r="S117" s="28">
        <v>4</v>
      </c>
      <c r="T117" s="28">
        <v>0</v>
      </c>
      <c r="U117" s="30" t="s">
        <v>80</v>
      </c>
      <c r="V117" s="30" t="s">
        <v>411</v>
      </c>
      <c r="AJ117" s="30" t="s">
        <v>81</v>
      </c>
      <c r="AK117" s="30" t="s">
        <v>68</v>
      </c>
      <c r="AL117" s="30">
        <v>10</v>
      </c>
    </row>
    <row r="118" spans="1:38" hidden="1" x14ac:dyDescent="0.3">
      <c r="A118" s="28">
        <v>117</v>
      </c>
      <c r="B118" s="33">
        <v>43802.588182870371</v>
      </c>
      <c r="C118" s="30" t="s">
        <v>9451</v>
      </c>
      <c r="D118" s="30" t="s">
        <v>9452</v>
      </c>
      <c r="E118" s="30" t="s">
        <v>10001</v>
      </c>
      <c r="F118" s="30" t="s">
        <v>10002</v>
      </c>
      <c r="G118" s="30" t="s">
        <v>4658</v>
      </c>
      <c r="H118" s="28">
        <v>21</v>
      </c>
      <c r="I118" s="30" t="s">
        <v>41</v>
      </c>
      <c r="J118" s="30" t="s">
        <v>42</v>
      </c>
      <c r="K118" s="28">
        <v>77685864</v>
      </c>
      <c r="L118" s="30" t="s">
        <v>10003</v>
      </c>
      <c r="M118" s="30" t="s">
        <v>9953</v>
      </c>
      <c r="N118" s="30" t="s">
        <v>113</v>
      </c>
      <c r="O118" s="30" t="s">
        <v>10004</v>
      </c>
      <c r="P118" s="30" t="s">
        <v>9406</v>
      </c>
      <c r="Q118" s="30">
        <v>84951634</v>
      </c>
      <c r="R118" s="28" t="s">
        <v>48</v>
      </c>
      <c r="S118" s="28">
        <v>4</v>
      </c>
      <c r="T118" s="28">
        <v>0</v>
      </c>
      <c r="U118" s="30" t="s">
        <v>80</v>
      </c>
      <c r="V118" s="30" t="s">
        <v>411</v>
      </c>
      <c r="AJ118" s="30" t="s">
        <v>157</v>
      </c>
      <c r="AK118" s="30" t="s">
        <v>68</v>
      </c>
      <c r="AL118" s="30">
        <v>10</v>
      </c>
    </row>
    <row r="119" spans="1:38" hidden="1" x14ac:dyDescent="0.3">
      <c r="A119" s="28">
        <v>118</v>
      </c>
      <c r="B119" s="33">
        <v>43802.579236111109</v>
      </c>
      <c r="C119" s="30" t="s">
        <v>9451</v>
      </c>
      <c r="D119" s="30" t="s">
        <v>9452</v>
      </c>
      <c r="E119" s="30" t="s">
        <v>10005</v>
      </c>
      <c r="F119" s="30" t="s">
        <v>10006</v>
      </c>
      <c r="G119" s="30" t="s">
        <v>8539</v>
      </c>
      <c r="H119" s="28">
        <v>21</v>
      </c>
      <c r="I119" s="30" t="s">
        <v>41</v>
      </c>
      <c r="J119" s="30" t="s">
        <v>119</v>
      </c>
      <c r="K119" s="28">
        <v>81330717</v>
      </c>
      <c r="L119" s="30" t="s">
        <v>10007</v>
      </c>
      <c r="M119" s="30" t="s">
        <v>113</v>
      </c>
      <c r="N119" s="30" t="s">
        <v>113</v>
      </c>
      <c r="O119" s="30" t="s">
        <v>10008</v>
      </c>
      <c r="P119" s="30" t="s">
        <v>9392</v>
      </c>
      <c r="Q119" s="30">
        <v>75337707</v>
      </c>
      <c r="R119" s="28" t="s">
        <v>48</v>
      </c>
      <c r="S119" s="28">
        <v>4</v>
      </c>
      <c r="T119" s="28">
        <v>0</v>
      </c>
      <c r="U119" s="30" t="s">
        <v>80</v>
      </c>
      <c r="V119" s="30" t="s">
        <v>411</v>
      </c>
      <c r="AJ119" s="30" t="s">
        <v>157</v>
      </c>
      <c r="AK119" s="30" t="s">
        <v>51</v>
      </c>
      <c r="AL119" s="30">
        <v>9</v>
      </c>
    </row>
    <row r="120" spans="1:38" hidden="1" x14ac:dyDescent="0.3">
      <c r="A120" s="28">
        <v>119</v>
      </c>
      <c r="B120" s="33">
        <v>43802.567557870374</v>
      </c>
      <c r="C120" s="30" t="s">
        <v>9451</v>
      </c>
      <c r="D120" s="30" t="s">
        <v>9452</v>
      </c>
      <c r="E120" s="30" t="s">
        <v>10009</v>
      </c>
      <c r="F120" s="30" t="s">
        <v>10010</v>
      </c>
      <c r="G120" s="30" t="s">
        <v>6601</v>
      </c>
      <c r="H120" s="28">
        <v>24</v>
      </c>
      <c r="I120" s="30" t="s">
        <v>41</v>
      </c>
      <c r="J120" s="30" t="s">
        <v>119</v>
      </c>
      <c r="K120" s="28">
        <v>87887405</v>
      </c>
      <c r="L120" s="30" t="s">
        <v>10011</v>
      </c>
      <c r="M120" s="30" t="s">
        <v>76</v>
      </c>
      <c r="N120" s="30" t="s">
        <v>76</v>
      </c>
      <c r="O120" s="30" t="s">
        <v>10012</v>
      </c>
      <c r="P120" s="30" t="s">
        <v>9392</v>
      </c>
      <c r="Q120" s="30">
        <v>88495052</v>
      </c>
      <c r="R120" s="28" t="s">
        <v>48</v>
      </c>
      <c r="S120" s="28">
        <v>4</v>
      </c>
      <c r="T120" s="28">
        <v>1</v>
      </c>
      <c r="U120" s="30" t="s">
        <v>80</v>
      </c>
      <c r="V120" s="30" t="s">
        <v>411</v>
      </c>
      <c r="AI120" s="30" t="s">
        <v>10013</v>
      </c>
      <c r="AJ120" s="30" t="s">
        <v>108</v>
      </c>
      <c r="AK120" s="30" t="s">
        <v>68</v>
      </c>
      <c r="AL120" s="30">
        <v>10</v>
      </c>
    </row>
    <row r="121" spans="1:38" hidden="1" x14ac:dyDescent="0.3">
      <c r="A121" s="28">
        <v>120</v>
      </c>
      <c r="B121" s="33">
        <v>43802.5547337963</v>
      </c>
      <c r="C121" s="30" t="s">
        <v>9451</v>
      </c>
      <c r="D121" s="30" t="s">
        <v>9452</v>
      </c>
      <c r="E121" s="30" t="s">
        <v>10014</v>
      </c>
      <c r="F121" s="30" t="s">
        <v>10015</v>
      </c>
      <c r="G121" s="30" t="s">
        <v>10016</v>
      </c>
      <c r="H121" s="28">
        <v>21</v>
      </c>
      <c r="I121" s="30" t="s">
        <v>41</v>
      </c>
      <c r="J121" s="30" t="s">
        <v>119</v>
      </c>
      <c r="K121" s="28">
        <v>84903205</v>
      </c>
      <c r="L121" s="30" t="s">
        <v>10017</v>
      </c>
      <c r="M121" s="30" t="s">
        <v>113</v>
      </c>
      <c r="N121" s="30" t="s">
        <v>113</v>
      </c>
      <c r="O121" s="30" t="s">
        <v>10018</v>
      </c>
      <c r="P121" s="30" t="s">
        <v>9392</v>
      </c>
      <c r="Q121" s="30">
        <v>88063339</v>
      </c>
      <c r="R121" s="28" t="s">
        <v>48</v>
      </c>
      <c r="S121" s="28">
        <v>4</v>
      </c>
      <c r="T121" s="28">
        <v>0</v>
      </c>
      <c r="U121" s="30" t="s">
        <v>80</v>
      </c>
      <c r="V121" s="30" t="s">
        <v>411</v>
      </c>
      <c r="AJ121" s="30" t="s">
        <v>157</v>
      </c>
      <c r="AK121" s="30" t="s">
        <v>68</v>
      </c>
      <c r="AL121" s="30">
        <v>10</v>
      </c>
    </row>
    <row r="122" spans="1:38" hidden="1" x14ac:dyDescent="0.3">
      <c r="A122" s="28">
        <v>121</v>
      </c>
      <c r="B122" s="33">
        <v>43802.54787037037</v>
      </c>
      <c r="C122" s="30" t="s">
        <v>9451</v>
      </c>
      <c r="D122" s="30" t="s">
        <v>9452</v>
      </c>
      <c r="E122" s="30" t="s">
        <v>10019</v>
      </c>
      <c r="F122" s="30" t="s">
        <v>10020</v>
      </c>
      <c r="G122" s="30" t="s">
        <v>10021</v>
      </c>
      <c r="H122" s="28">
        <v>21</v>
      </c>
      <c r="I122" s="30" t="s">
        <v>41</v>
      </c>
      <c r="J122" s="30" t="s">
        <v>42</v>
      </c>
      <c r="K122" s="28">
        <v>86695715</v>
      </c>
      <c r="L122" s="30" t="s">
        <v>10022</v>
      </c>
      <c r="M122" s="30" t="s">
        <v>7733</v>
      </c>
      <c r="N122" s="30" t="s">
        <v>76</v>
      </c>
      <c r="O122" s="30" t="s">
        <v>10023</v>
      </c>
      <c r="P122" s="30" t="s">
        <v>9392</v>
      </c>
      <c r="Q122" s="30">
        <v>88455595</v>
      </c>
      <c r="R122" s="28" t="s">
        <v>48</v>
      </c>
      <c r="S122" s="28">
        <v>4</v>
      </c>
      <c r="T122" s="28">
        <v>1</v>
      </c>
      <c r="U122" s="30" t="s">
        <v>80</v>
      </c>
      <c r="V122" s="30" t="s">
        <v>411</v>
      </c>
      <c r="AJ122" s="30" t="s">
        <v>157</v>
      </c>
      <c r="AK122" s="30" t="s">
        <v>51</v>
      </c>
      <c r="AL122" s="30">
        <v>9</v>
      </c>
    </row>
    <row r="123" spans="1:38" hidden="1" x14ac:dyDescent="0.3">
      <c r="A123" s="28">
        <v>122</v>
      </c>
      <c r="B123" s="33">
        <v>43802.544976851852</v>
      </c>
      <c r="C123" s="30" t="s">
        <v>9451</v>
      </c>
      <c r="D123" s="30" t="s">
        <v>9452</v>
      </c>
      <c r="E123" s="30" t="s">
        <v>10024</v>
      </c>
      <c r="F123" s="30" t="s">
        <v>10025</v>
      </c>
      <c r="G123" s="30" t="s">
        <v>10026</v>
      </c>
      <c r="H123" s="28">
        <v>21</v>
      </c>
      <c r="I123" s="30" t="s">
        <v>41</v>
      </c>
      <c r="J123" s="30" t="s">
        <v>119</v>
      </c>
      <c r="K123" s="28">
        <v>83877167</v>
      </c>
      <c r="L123" s="30" t="s">
        <v>10027</v>
      </c>
      <c r="M123" s="30" t="s">
        <v>104</v>
      </c>
      <c r="N123" s="30" t="s">
        <v>76</v>
      </c>
      <c r="O123" s="30" t="s">
        <v>10028</v>
      </c>
      <c r="P123" s="30" t="s">
        <v>9406</v>
      </c>
      <c r="Q123" s="30">
        <v>89909510</v>
      </c>
      <c r="R123" s="28" t="s">
        <v>48</v>
      </c>
      <c r="S123" s="28">
        <v>4</v>
      </c>
      <c r="T123" s="28">
        <v>3</v>
      </c>
      <c r="U123" s="30" t="s">
        <v>80</v>
      </c>
      <c r="V123" s="30" t="s">
        <v>411</v>
      </c>
      <c r="AJ123" s="30" t="s">
        <v>157</v>
      </c>
      <c r="AK123" s="30" t="s">
        <v>68</v>
      </c>
      <c r="AL123" s="30">
        <v>10</v>
      </c>
    </row>
    <row r="124" spans="1:38" x14ac:dyDescent="0.3">
      <c r="A124" s="28">
        <v>123</v>
      </c>
      <c r="B124" s="33">
        <v>43693.473796296297</v>
      </c>
      <c r="C124" s="30" t="s">
        <v>9319</v>
      </c>
      <c r="D124" s="30" t="s">
        <v>9320</v>
      </c>
      <c r="E124" s="30" t="s">
        <v>10029</v>
      </c>
      <c r="F124" s="30" t="s">
        <v>10030</v>
      </c>
      <c r="G124" s="30" t="s">
        <v>10031</v>
      </c>
      <c r="H124" s="28">
        <v>64</v>
      </c>
      <c r="I124" s="30" t="s">
        <v>41</v>
      </c>
      <c r="J124" s="30" t="s">
        <v>42</v>
      </c>
      <c r="K124" s="28">
        <v>87966447</v>
      </c>
      <c r="L124" s="30" t="s">
        <v>10032</v>
      </c>
      <c r="M124" s="30" t="s">
        <v>64</v>
      </c>
      <c r="N124" s="30" t="s">
        <v>64</v>
      </c>
      <c r="O124" s="30" t="s">
        <v>10033</v>
      </c>
      <c r="P124" s="30" t="s">
        <v>9743</v>
      </c>
      <c r="Q124" s="30">
        <v>89234332</v>
      </c>
      <c r="R124" s="28" t="s">
        <v>758</v>
      </c>
      <c r="S124" s="28">
        <v>6</v>
      </c>
      <c r="T124" s="28">
        <v>24</v>
      </c>
      <c r="U124" s="30" t="s">
        <v>80</v>
      </c>
      <c r="V124" s="30" t="s">
        <v>411</v>
      </c>
      <c r="AJ124" s="30" t="s">
        <v>157</v>
      </c>
      <c r="AK124" s="30" t="s">
        <v>68</v>
      </c>
      <c r="AL124" s="30">
        <v>10</v>
      </c>
    </row>
    <row r="125" spans="1:38" hidden="1" x14ac:dyDescent="0.3">
      <c r="A125" s="28">
        <v>124</v>
      </c>
      <c r="B125" s="33">
        <v>43802.494780092595</v>
      </c>
      <c r="C125" s="30" t="s">
        <v>9309</v>
      </c>
      <c r="D125" s="30" t="s">
        <v>9310</v>
      </c>
      <c r="E125" s="30" t="s">
        <v>10034</v>
      </c>
      <c r="F125" s="30" t="s">
        <v>10035</v>
      </c>
      <c r="G125" s="30" t="s">
        <v>10036</v>
      </c>
      <c r="H125" s="28">
        <v>38</v>
      </c>
      <c r="I125" s="30" t="s">
        <v>143</v>
      </c>
      <c r="J125" s="30" t="s">
        <v>42</v>
      </c>
      <c r="K125" s="28">
        <v>86063874</v>
      </c>
      <c r="L125" s="30" t="s">
        <v>10037</v>
      </c>
      <c r="M125" s="30" t="s">
        <v>502</v>
      </c>
      <c r="N125" s="30" t="s">
        <v>502</v>
      </c>
      <c r="O125" s="30" t="s">
        <v>10038</v>
      </c>
      <c r="P125" s="30" t="s">
        <v>10039</v>
      </c>
      <c r="R125" s="28" t="s">
        <v>170</v>
      </c>
      <c r="S125" s="28">
        <v>1</v>
      </c>
      <c r="T125" s="28">
        <v>15</v>
      </c>
      <c r="U125" s="30" t="s">
        <v>80</v>
      </c>
      <c r="V125" s="30" t="s">
        <v>411</v>
      </c>
      <c r="AJ125" s="30" t="s">
        <v>108</v>
      </c>
      <c r="AK125" s="30" t="s">
        <v>68</v>
      </c>
      <c r="AL125" s="30">
        <v>10</v>
      </c>
    </row>
    <row r="126" spans="1:38" x14ac:dyDescent="0.3">
      <c r="A126" s="28">
        <v>125</v>
      </c>
      <c r="B126" s="33">
        <v>43799.467118055552</v>
      </c>
      <c r="C126" s="30" t="s">
        <v>9319</v>
      </c>
      <c r="D126" s="30" t="s">
        <v>9365</v>
      </c>
      <c r="E126" s="30" t="s">
        <v>10040</v>
      </c>
      <c r="F126" s="30" t="s">
        <v>10041</v>
      </c>
      <c r="G126" s="30" t="s">
        <v>10042</v>
      </c>
      <c r="H126" s="28">
        <v>46</v>
      </c>
      <c r="I126" s="30" t="s">
        <v>143</v>
      </c>
      <c r="J126" s="30" t="s">
        <v>42</v>
      </c>
      <c r="K126" s="28">
        <v>86668332</v>
      </c>
      <c r="L126" s="30" t="s">
        <v>10043</v>
      </c>
      <c r="M126" s="30" t="s">
        <v>64</v>
      </c>
      <c r="N126" s="30" t="s">
        <v>64</v>
      </c>
      <c r="O126" s="30" t="s">
        <v>10044</v>
      </c>
      <c r="P126" s="30" t="s">
        <v>9362</v>
      </c>
      <c r="Q126" s="30">
        <v>83925796</v>
      </c>
      <c r="R126" s="28" t="s">
        <v>65</v>
      </c>
      <c r="S126" s="28">
        <v>9</v>
      </c>
      <c r="T126" s="28">
        <v>25</v>
      </c>
      <c r="U126" s="30" t="s">
        <v>80</v>
      </c>
      <c r="V126" s="30" t="s">
        <v>411</v>
      </c>
      <c r="AJ126" s="30" t="s">
        <v>157</v>
      </c>
      <c r="AK126" s="30" t="s">
        <v>68</v>
      </c>
      <c r="AL126" s="30">
        <v>10</v>
      </c>
    </row>
    <row r="127" spans="1:38" x14ac:dyDescent="0.3">
      <c r="A127" s="28">
        <v>126</v>
      </c>
      <c r="B127" s="33">
        <v>43799.443101851852</v>
      </c>
      <c r="C127" s="30" t="s">
        <v>9319</v>
      </c>
      <c r="D127" s="30" t="s">
        <v>9365</v>
      </c>
      <c r="E127" s="30" t="s">
        <v>10045</v>
      </c>
      <c r="F127" s="30" t="s">
        <v>10046</v>
      </c>
      <c r="G127" s="30" t="s">
        <v>2380</v>
      </c>
      <c r="H127" s="28">
        <v>32</v>
      </c>
      <c r="I127" s="30" t="s">
        <v>143</v>
      </c>
      <c r="J127" s="30" t="s">
        <v>42</v>
      </c>
      <c r="K127" s="28">
        <v>58728353</v>
      </c>
      <c r="L127" s="30" t="s">
        <v>10047</v>
      </c>
      <c r="M127" s="30" t="s">
        <v>64</v>
      </c>
      <c r="N127" s="30" t="s">
        <v>64</v>
      </c>
      <c r="O127" s="30" t="s">
        <v>10048</v>
      </c>
      <c r="P127" s="30" t="s">
        <v>9406</v>
      </c>
      <c r="Q127" s="30">
        <v>85564905</v>
      </c>
      <c r="R127" s="28" t="s">
        <v>9371</v>
      </c>
      <c r="S127" s="28">
        <v>11</v>
      </c>
      <c r="T127" s="28">
        <v>3</v>
      </c>
      <c r="U127" s="30" t="s">
        <v>80</v>
      </c>
      <c r="V127" s="30" t="s">
        <v>411</v>
      </c>
      <c r="AI127" s="30" t="s">
        <v>81</v>
      </c>
      <c r="AJ127" s="30" t="s">
        <v>157</v>
      </c>
      <c r="AK127" s="30" t="s">
        <v>51</v>
      </c>
      <c r="AL127" s="30">
        <v>9</v>
      </c>
    </row>
    <row r="128" spans="1:38" hidden="1" x14ac:dyDescent="0.3">
      <c r="A128" s="28">
        <v>127</v>
      </c>
      <c r="B128" s="33">
        <v>43810.62232638889</v>
      </c>
      <c r="C128" s="30" t="s">
        <v>9319</v>
      </c>
      <c r="D128" s="30" t="s">
        <v>9365</v>
      </c>
      <c r="E128" s="30" t="s">
        <v>10049</v>
      </c>
      <c r="F128" s="30" t="s">
        <v>10050</v>
      </c>
      <c r="G128" s="30" t="s">
        <v>10051</v>
      </c>
      <c r="H128" s="28">
        <v>70</v>
      </c>
      <c r="I128" s="30" t="s">
        <v>143</v>
      </c>
      <c r="J128" s="30" t="s">
        <v>42</v>
      </c>
      <c r="K128" s="28">
        <v>85884486</v>
      </c>
      <c r="L128" s="30" t="s">
        <v>10052</v>
      </c>
      <c r="M128" s="30" t="s">
        <v>64</v>
      </c>
      <c r="N128" s="30" t="s">
        <v>64</v>
      </c>
      <c r="O128" s="30" t="s">
        <v>10053</v>
      </c>
      <c r="P128" s="30" t="s">
        <v>9362</v>
      </c>
      <c r="Q128" s="30">
        <v>85884486</v>
      </c>
      <c r="R128" s="28" t="s">
        <v>9371</v>
      </c>
      <c r="S128" s="28">
        <v>12</v>
      </c>
      <c r="T128" s="28">
        <v>40</v>
      </c>
      <c r="U128" s="30" t="s">
        <v>80</v>
      </c>
      <c r="V128" s="30" t="s">
        <v>411</v>
      </c>
      <c r="AJ128" s="30" t="s">
        <v>157</v>
      </c>
      <c r="AK128" s="30" t="s">
        <v>51</v>
      </c>
      <c r="AL128" s="30">
        <v>8</v>
      </c>
    </row>
    <row r="129" spans="1:38" hidden="1" x14ac:dyDescent="0.3">
      <c r="A129" s="28">
        <v>128</v>
      </c>
      <c r="B129" s="33">
        <v>43810.555775462963</v>
      </c>
      <c r="C129" s="30" t="s">
        <v>9319</v>
      </c>
      <c r="D129" s="30" t="s">
        <v>9365</v>
      </c>
      <c r="E129" s="30" t="s">
        <v>10054</v>
      </c>
      <c r="F129" s="30" t="s">
        <v>10055</v>
      </c>
      <c r="G129" s="30" t="s">
        <v>10056</v>
      </c>
      <c r="H129" s="28">
        <v>25</v>
      </c>
      <c r="I129" s="30" t="s">
        <v>143</v>
      </c>
      <c r="J129" s="30" t="s">
        <v>42</v>
      </c>
      <c r="K129" s="28">
        <v>85143712</v>
      </c>
      <c r="L129" s="30" t="s">
        <v>10057</v>
      </c>
      <c r="M129" s="30" t="s">
        <v>64</v>
      </c>
      <c r="N129" s="30" t="s">
        <v>64</v>
      </c>
      <c r="O129" s="30" t="s">
        <v>10058</v>
      </c>
      <c r="P129" s="30" t="s">
        <v>9392</v>
      </c>
      <c r="Q129" s="30">
        <v>88458634</v>
      </c>
      <c r="R129" s="28" t="s">
        <v>48</v>
      </c>
      <c r="S129" s="28">
        <v>2</v>
      </c>
      <c r="T129" s="28">
        <v>9</v>
      </c>
      <c r="U129" s="30" t="s">
        <v>80</v>
      </c>
      <c r="V129" s="30" t="s">
        <v>411</v>
      </c>
      <c r="AI129" s="30" t="s">
        <v>10059</v>
      </c>
      <c r="AJ129" s="30" t="s">
        <v>157</v>
      </c>
      <c r="AK129" s="30" t="s">
        <v>68</v>
      </c>
      <c r="AL129" s="30">
        <v>10</v>
      </c>
    </row>
    <row r="130" spans="1:38" hidden="1" x14ac:dyDescent="0.3">
      <c r="A130" s="28">
        <v>129</v>
      </c>
      <c r="B130" s="33">
        <v>43802.563171296293</v>
      </c>
      <c r="C130" s="30" t="s">
        <v>9451</v>
      </c>
      <c r="D130" s="30" t="s">
        <v>9452</v>
      </c>
      <c r="E130" s="30" t="s">
        <v>10060</v>
      </c>
      <c r="F130" s="30" t="s">
        <v>10061</v>
      </c>
      <c r="G130" s="30" t="s">
        <v>10062</v>
      </c>
      <c r="H130" s="28">
        <v>22</v>
      </c>
      <c r="I130" s="30" t="s">
        <v>143</v>
      </c>
      <c r="J130" s="30" t="s">
        <v>42</v>
      </c>
      <c r="K130" s="28">
        <v>86812815</v>
      </c>
      <c r="L130" s="30" t="s">
        <v>10063</v>
      </c>
      <c r="M130" s="30" t="s">
        <v>113</v>
      </c>
      <c r="N130" s="30" t="s">
        <v>113</v>
      </c>
      <c r="O130" s="30" t="s">
        <v>10064</v>
      </c>
      <c r="P130" s="30" t="s">
        <v>9406</v>
      </c>
      <c r="Q130" s="30">
        <v>77170261</v>
      </c>
      <c r="R130" s="28" t="s">
        <v>48</v>
      </c>
      <c r="S130" s="28">
        <v>3</v>
      </c>
      <c r="T130" s="28">
        <v>1</v>
      </c>
      <c r="U130" s="30" t="s">
        <v>80</v>
      </c>
      <c r="V130" s="30" t="s">
        <v>411</v>
      </c>
      <c r="AJ130" s="30" t="s">
        <v>108</v>
      </c>
      <c r="AK130" s="30" t="s">
        <v>68</v>
      </c>
      <c r="AL130" s="30">
        <v>10</v>
      </c>
    </row>
    <row r="131" spans="1:38" x14ac:dyDescent="0.3">
      <c r="A131" s="28">
        <v>130</v>
      </c>
      <c r="B131" s="33">
        <v>43693.40388888889</v>
      </c>
      <c r="C131" s="30" t="s">
        <v>9319</v>
      </c>
      <c r="D131" s="30" t="s">
        <v>9320</v>
      </c>
      <c r="E131" s="30" t="s">
        <v>10065</v>
      </c>
      <c r="F131" s="30" t="s">
        <v>10066</v>
      </c>
      <c r="G131" s="30" t="s">
        <v>10067</v>
      </c>
      <c r="H131" s="28">
        <v>64</v>
      </c>
      <c r="I131" s="30" t="s">
        <v>143</v>
      </c>
      <c r="J131" s="30" t="s">
        <v>42</v>
      </c>
      <c r="K131" s="28">
        <v>83867924</v>
      </c>
      <c r="L131" s="30" t="s">
        <v>10068</v>
      </c>
      <c r="M131" s="30" t="s">
        <v>64</v>
      </c>
      <c r="N131" s="30" t="s">
        <v>64</v>
      </c>
      <c r="O131" s="30" t="s">
        <v>10069</v>
      </c>
      <c r="P131" s="30" t="s">
        <v>9326</v>
      </c>
      <c r="Q131" s="30">
        <v>83867924</v>
      </c>
      <c r="R131" s="28" t="s">
        <v>48</v>
      </c>
      <c r="S131" s="28">
        <v>3</v>
      </c>
      <c r="T131" s="28">
        <v>34</v>
      </c>
      <c r="U131" s="30" t="s">
        <v>80</v>
      </c>
      <c r="V131" s="30" t="s">
        <v>411</v>
      </c>
      <c r="AJ131" s="30" t="s">
        <v>157</v>
      </c>
      <c r="AK131" s="30" t="s">
        <v>68</v>
      </c>
      <c r="AL131" s="30">
        <v>10</v>
      </c>
    </row>
    <row r="132" spans="1:38" x14ac:dyDescent="0.3">
      <c r="A132" s="28">
        <v>131</v>
      </c>
      <c r="B132" s="33">
        <v>43799.457835648151</v>
      </c>
      <c r="C132" s="30" t="s">
        <v>9319</v>
      </c>
      <c r="D132" s="30" t="s">
        <v>9365</v>
      </c>
      <c r="E132" s="30" t="s">
        <v>10070</v>
      </c>
      <c r="F132" s="30" t="s">
        <v>10071</v>
      </c>
      <c r="G132" s="30" t="s">
        <v>10072</v>
      </c>
      <c r="H132" s="28">
        <v>57</v>
      </c>
      <c r="I132" s="30" t="s">
        <v>143</v>
      </c>
      <c r="J132" s="30" t="s">
        <v>42</v>
      </c>
      <c r="K132" s="28">
        <v>84248090</v>
      </c>
      <c r="L132" s="30" t="s">
        <v>10073</v>
      </c>
      <c r="M132" s="30" t="s">
        <v>64</v>
      </c>
      <c r="N132" s="30" t="s">
        <v>64</v>
      </c>
      <c r="O132" s="30" t="s">
        <v>10074</v>
      </c>
      <c r="P132" s="30" t="s">
        <v>10075</v>
      </c>
      <c r="Q132" s="30">
        <v>77956120</v>
      </c>
      <c r="R132" s="28" t="s">
        <v>48</v>
      </c>
      <c r="S132" s="28">
        <v>4</v>
      </c>
      <c r="T132" s="28">
        <v>16</v>
      </c>
      <c r="U132" s="30" t="s">
        <v>80</v>
      </c>
      <c r="V132" s="30" t="s">
        <v>411</v>
      </c>
      <c r="AJ132" s="30" t="s">
        <v>157</v>
      </c>
      <c r="AK132" s="30" t="s">
        <v>68</v>
      </c>
      <c r="AL132" s="30">
        <v>10</v>
      </c>
    </row>
    <row r="133" spans="1:38" hidden="1" x14ac:dyDescent="0.3"/>
    <row r="134" spans="1:38" hidden="1" x14ac:dyDescent="0.3"/>
    <row r="135" spans="1:38" hidden="1" x14ac:dyDescent="0.3"/>
  </sheetData>
  <autoFilter ref="A1:AP135" xr:uid="{00000000-0009-0000-0000-000002000000}">
    <filterColumn colId="1">
      <filters>
        <dateGroupItem year="2019" month="8" dateTimeGrouping="month"/>
        <dateGroupItem year="2019" month="11" dateTimeGrouping="month"/>
      </filters>
    </filterColumn>
  </autoFilter>
  <sortState xmlns:xlrd2="http://schemas.microsoft.com/office/spreadsheetml/2017/richdata2" ref="B2:AK132">
    <sortCondition ref="V2:V132"/>
  </sortState>
  <conditionalFormatting sqref="G2:G135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5f6eb6-ef45-4cc7-acd1-315704ade2e7" xsi:nil="true"/>
    <lcf76f155ced4ddcb4097134ff3c332f xmlns="1f8a0d93-5b5d-48bd-a208-729cbf195ce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6B4ED991FF8D498190A6F4CF71C908" ma:contentTypeVersion="17" ma:contentTypeDescription="Create a new document." ma:contentTypeScope="" ma:versionID="c069cccd156466eba68aabf2b64fc7c3">
  <xsd:schema xmlns:xsd="http://www.w3.org/2001/XMLSchema" xmlns:xs="http://www.w3.org/2001/XMLSchema" xmlns:p="http://schemas.microsoft.com/office/2006/metadata/properties" xmlns:ns2="1f8a0d93-5b5d-48bd-a208-729cbf195ce2" xmlns:ns3="489b56e4-9352-4f6b-a0b5-bb6124ba25b9" xmlns:ns4="2f5f6eb6-ef45-4cc7-acd1-315704ade2e7" targetNamespace="http://schemas.microsoft.com/office/2006/metadata/properties" ma:root="true" ma:fieldsID="bb7d260c2488ea3cf190a94662edc87d" ns2:_="" ns3:_="" ns4:_="">
    <xsd:import namespace="1f8a0d93-5b5d-48bd-a208-729cbf195ce2"/>
    <xsd:import namespace="489b56e4-9352-4f6b-a0b5-bb6124ba25b9"/>
    <xsd:import namespace="2f5f6eb6-ef45-4cc7-acd1-315704ade2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8a0d93-5b5d-48bd-a208-729cbf195c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ff1a7de-0354-4fe7-a65a-68130dd040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9b56e4-9352-4f6b-a0b5-bb6124ba25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5f6eb6-ef45-4cc7-acd1-315704ade2e7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c7a11d9e-7996-4b09-bed2-1aa800357a9d}" ma:internalName="TaxCatchAll" ma:showField="CatchAllData" ma:web="489b56e4-9352-4f6b-a0b5-bb6124ba25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BCD232-ABCB-4F44-ACB5-E8CAED55B9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502E207-0429-4CB5-BC91-C9998A88AE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E61E50-D511-4370-B963-6E80EE1450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Hoja4</vt:lpstr>
      <vt:lpstr>b-DatosConstrucc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Sanchez</dc:creator>
  <cp:keywords/>
  <dc:description/>
  <cp:lastModifiedBy>Johanna Sanchez Navarro</cp:lastModifiedBy>
  <cp:revision/>
  <dcterms:created xsi:type="dcterms:W3CDTF">2020-02-13T23:45:07Z</dcterms:created>
  <dcterms:modified xsi:type="dcterms:W3CDTF">2023-10-17T00:42:07Z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0x010100A46B4ED991FF8D498190A6F4CF71C908</vt:lpwstr>
  </property>
</Properties>
</file>